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3"/>
  </bookViews>
  <sheets>
    <sheet name="стоматология" sheetId="1" r:id="rId1"/>
    <sheet name="ортодонты СТ" sheetId="2" r:id="rId2"/>
    <sheet name="ортодонты НТ" sheetId="3" r:id="rId3"/>
    <sheet name="ортопедия" sheetId="4" r:id="rId4"/>
  </sheets>
  <definedNames/>
  <calcPr fullCalcOnLoad="1"/>
</workbook>
</file>

<file path=xl/sharedStrings.xml><?xml version="1.0" encoding="utf-8"?>
<sst xmlns="http://schemas.openxmlformats.org/spreadsheetml/2006/main" count="666" uniqueCount="494">
  <si>
    <t>Обучение гигиене полости рта</t>
  </si>
  <si>
    <t>Удаление временного зуба</t>
  </si>
  <si>
    <t>Удаление постоянного зуба</t>
  </si>
  <si>
    <t>Снятие шины с одной челюсти</t>
  </si>
  <si>
    <t>Исследование на диагностических моделях челюстей</t>
  </si>
  <si>
    <t>№ п/п</t>
  </si>
  <si>
    <t>Наименование услуги</t>
  </si>
  <si>
    <t>Антропометрические исследования</t>
  </si>
  <si>
    <t>Определение прикуса</t>
  </si>
  <si>
    <t>Снятие оттиска с одной челюсти</t>
  </si>
  <si>
    <t>Прицельная внутриротовая контактная рентгенография</t>
  </si>
  <si>
    <t>Ортопантомография</t>
  </si>
  <si>
    <t>Описание и интерпретация рентгенографических изображений</t>
  </si>
  <si>
    <t>Наложение девитализирующей пасты</t>
  </si>
  <si>
    <t>Контролируемая чистка зубов</t>
  </si>
  <si>
    <t>Пластика уздечки языка</t>
  </si>
  <si>
    <t>Ушивание лунки зуба</t>
  </si>
  <si>
    <t>Наложение временной пломбы</t>
  </si>
  <si>
    <t>Пломбирование одного корневого канала зуба пастой</t>
  </si>
  <si>
    <t>Полирование ортодонтической конструкции</t>
  </si>
  <si>
    <t>Ортодонтическое лечение съемным   аппаратом: припасовка и первичная коррекция/активация базового аппарата на кламмерах (базис, ретракционная дуга, 2 кламмера)</t>
  </si>
  <si>
    <t>Ортодонтическое лечение съемным   аппаратом: припасовка и первичная коррекция/активация базового аппарата на окклюзионных накладках (базис, ретракционная дуга, 2 окклюзионные накладки)</t>
  </si>
  <si>
    <t>Ортодонтическое лечение   трейнером: припасовка и первичная коррекция трейнера</t>
  </si>
  <si>
    <t>Профессиональная гигиена полости рта и зубов</t>
  </si>
  <si>
    <t>Снятие коронки, кольца ортодонтических</t>
  </si>
  <si>
    <t>Сепарация зубов в целях ортодонтического лечения</t>
  </si>
  <si>
    <t>Коррекция съемного ортодонтического аппарата, трейнера, протеза</t>
  </si>
  <si>
    <t>Изготовление контрольной модели</t>
  </si>
  <si>
    <t>Назначение лекарственных препаратов при заболеваниях полости рта и зубов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</si>
  <si>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</si>
  <si>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</si>
  <si>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Профилактический прием (осмотр, консультация,) врача-ортодонта</t>
  </si>
  <si>
    <t>Изготовление пластинки базисной с 2-мя кламерами и дугой</t>
  </si>
  <si>
    <t>Профессиональная гигиена полости рта и зубов с несьемной системой</t>
  </si>
  <si>
    <t>Внутриротовая фотосьемка (10 стандартных снимков), занесение и обработка в компьютере</t>
  </si>
  <si>
    <t>Снятие и анализ окклюзиограммы</t>
  </si>
  <si>
    <t>Снятие двойного силиконового оттиска с одной челюсти</t>
  </si>
  <si>
    <t>Гравировка и разметка моделей, конструирование сложных ортодонтических аппаратов</t>
  </si>
  <si>
    <t>Интерпретация телерентгенограмм головы</t>
  </si>
  <si>
    <t>Медицинское фотографирование</t>
  </si>
  <si>
    <t>Наложение завышающей пломбы с использованием материалов химического отверждения и СИЦ</t>
  </si>
  <si>
    <t>Изгибание и фиксация четырехпетельного несьемного аппарата индивидуального</t>
  </si>
  <si>
    <t>Изгибание и фиксация двухпетельного несьемного аппарата на нижнюю челюсть Бихеликс</t>
  </si>
  <si>
    <t>Активация двухпетельного, четырехпетельного несьемного аппарата</t>
  </si>
  <si>
    <t>Фиксация ретенционной флекс проволоки на 1 зуб с использованием материалов из фотополимеров</t>
  </si>
  <si>
    <t>Припасовка ретейнера</t>
  </si>
  <si>
    <t>Очистка замка пескоструйным и пароструйным аппаратом</t>
  </si>
  <si>
    <t>Фиксация одного элемента несьемной техники (брекет, трубка, кольца)</t>
  </si>
  <si>
    <t>Снятие одного элемента несьемной техники (брекет, ретейнер)</t>
  </si>
  <si>
    <t>Фиксация дуги с памятью формы на одну челюсть</t>
  </si>
  <si>
    <t>Фиксация стальной и ТМА дуги на одну челюсть</t>
  </si>
  <si>
    <t>Модификация ортодонтической дуги изгибами первого, второго и третьего порядка</t>
  </si>
  <si>
    <t>Модификация ортодонтической дуги стопорной, закрывающей, омега-петлей</t>
  </si>
  <si>
    <t>Модификация ортодонтической дуги индивидуально по зубной дуге и кривой Шпее</t>
  </si>
  <si>
    <t>Изгибание Ютилити-дуги</t>
  </si>
  <si>
    <t>Наложение открывающей, закрывающей пружины</t>
  </si>
  <si>
    <t>Установка лигатуры, крючка, цепочки на одно звено, стопорной трубки</t>
  </si>
  <si>
    <t>Снятие завышающей, ретенционной пломбы с последующей полировкой</t>
  </si>
  <si>
    <t>Кламмер пуговчатый гнутый</t>
  </si>
  <si>
    <t>Изготовление аппарата Твин-Блок без элементов</t>
  </si>
  <si>
    <t>Точечная сварка одного элемента</t>
  </si>
  <si>
    <t>Подгонка на модели стандартного ортодонтического кольца</t>
  </si>
  <si>
    <t>Изготовление четырехпетельного бюгеля индивидуальный</t>
  </si>
  <si>
    <t>Изготовление двухпетельного бюгеля на нижний зубной ряд</t>
  </si>
  <si>
    <t>Прием (осмотр, консультация) врача-стоматолога-ортопеда</t>
  </si>
  <si>
    <t>Снятие слепков</t>
  </si>
  <si>
    <t>Распломбировка канала</t>
  </si>
  <si>
    <t>Снятие оттиска с одной челюсти альгинантного</t>
  </si>
  <si>
    <t>Цементировка коронки (цемент импорт)</t>
  </si>
  <si>
    <t xml:space="preserve">Ремонт фасетки в полости рта </t>
  </si>
  <si>
    <t>Снятие коронки стальной</t>
  </si>
  <si>
    <t>Снятие коронки цельнолитой, металлокерамики</t>
  </si>
  <si>
    <t>Избирательное пришлифовывание зуба</t>
  </si>
  <si>
    <t>Пескоструйная обработка расцементированной коронки 1 ед.</t>
  </si>
  <si>
    <t>Коррекция протеза</t>
  </si>
  <si>
    <t>Съемные пластиночные протезы с пластмассовыми зубами</t>
  </si>
  <si>
    <t>Полное протезирование (14 зубов)</t>
  </si>
  <si>
    <t>Кламмер гнутый круглый</t>
  </si>
  <si>
    <t>Пелот пластмассовый</t>
  </si>
  <si>
    <t>Изготовление индивидуальной ложки</t>
  </si>
  <si>
    <t>Армирование протеза</t>
  </si>
  <si>
    <t>Изоляция торуса</t>
  </si>
  <si>
    <t>Диагностические модели</t>
  </si>
  <si>
    <t>Починка зубных протезов</t>
  </si>
  <si>
    <t>Один перелом в базисе протеза</t>
  </si>
  <si>
    <t>Два перелома в базисе протеза</t>
  </si>
  <si>
    <t>Приварка одного зуба</t>
  </si>
  <si>
    <t>Приварка двух зубов</t>
  </si>
  <si>
    <t>Приварка трех зубов</t>
  </si>
  <si>
    <t>Приварка четырех зубов</t>
  </si>
  <si>
    <t>Приварка одного кламмера</t>
  </si>
  <si>
    <t>Приварка двух кламмеров</t>
  </si>
  <si>
    <t>Приварка одного зуба и починка перелома базиса</t>
  </si>
  <si>
    <t>Приварка двух зубов и починка перелома базиса</t>
  </si>
  <si>
    <t>Приварка одного зуба и одного кламмера</t>
  </si>
  <si>
    <t>Приварка одного зуба и двух кламмеров</t>
  </si>
  <si>
    <t>Несъемные паяные протезы</t>
  </si>
  <si>
    <t xml:space="preserve">Коронка стальная штампованная </t>
  </si>
  <si>
    <t>Коронка стальная с пластмассовой облицовкой</t>
  </si>
  <si>
    <t>Зуб стальной литой</t>
  </si>
  <si>
    <t>Зуб литой с пластмассовыми фасетками</t>
  </si>
  <si>
    <t>Спайка двух коронок</t>
  </si>
  <si>
    <t>Пластмасса</t>
  </si>
  <si>
    <t>Цельнолитые несъемные зубные протезы</t>
  </si>
  <si>
    <t>Коронка литая с пластмассовой облицовкой "Синма"</t>
  </si>
  <si>
    <t>Литье</t>
  </si>
  <si>
    <t>Зуб литой</t>
  </si>
  <si>
    <t>Вкладка литая культевая (однокорневая)</t>
  </si>
  <si>
    <t>Вкладка литая культевая разборная (многокорневая - два и более корня)</t>
  </si>
  <si>
    <t>Коронка металлокерамическая (цена за 1 единицу без литья)</t>
  </si>
  <si>
    <t>Зуб металлокерамический (цена за 1 единицу без литья)</t>
  </si>
  <si>
    <t>Код</t>
  </si>
  <si>
    <t>Виды работ</t>
  </si>
  <si>
    <t>Устан. цена, руб.</t>
  </si>
  <si>
    <t>Общие виды работ</t>
  </si>
  <si>
    <t>B 01.065.001</t>
  </si>
  <si>
    <t>Осмотр (без проведения лечебно-диагностических мероприятий)</t>
  </si>
  <si>
    <t>B 04.065.002</t>
  </si>
  <si>
    <t>Консультация специалиста (осмотр, сбор анамнеза, оформление документации, подключение дополнительных лечебных и диагностических процедур, консультативное заключение)</t>
  </si>
  <si>
    <t>В 01.064.001</t>
  </si>
  <si>
    <t>Обследование стоматологического статуса первичного больного (осмотр, сбор анамнеза, заполнение зубной формулы, определение индексов КПУ, кп, КПУ кп, ИГ, ПМА, состояния прикуса, степени активности кариеса)</t>
  </si>
  <si>
    <t>A 12.07.003</t>
  </si>
  <si>
    <t>Определение индекса</t>
  </si>
  <si>
    <t>A 12.07.001</t>
  </si>
  <si>
    <t>Витальное окрашивание кариозного пятна</t>
  </si>
  <si>
    <t>Обезболивание (плюсуется к видам работ):</t>
  </si>
  <si>
    <t>B 01.003.004.004</t>
  </si>
  <si>
    <t>Анестезия аппликационная</t>
  </si>
  <si>
    <t>B 01.003.004.005</t>
  </si>
  <si>
    <t>Анестезия внутриротовая (инфильтрационная, проводниковая, внутрипульпарная, интралигаментарная)</t>
  </si>
  <si>
    <t>А 16.07.053.001</t>
  </si>
  <si>
    <t>Снятие искусственной коронки</t>
  </si>
  <si>
    <t>Cнятие цельнолитной коронки</t>
  </si>
  <si>
    <t>A 17.07.011</t>
  </si>
  <si>
    <t>Ультразвуковая обработка тканей (1 сеанс)</t>
  </si>
  <si>
    <t>A 11.07.022</t>
  </si>
  <si>
    <t>Аппликация лекарственного препарата на слизистую оболочки полости рта (1 сеанс)</t>
  </si>
  <si>
    <t>A 17.07.003</t>
  </si>
  <si>
    <t>Диатермокоагуляция одного десневого сосочка, содержимого одного канала</t>
  </si>
  <si>
    <t>A 16.07.091</t>
  </si>
  <si>
    <t>Снятие пломбы</t>
  </si>
  <si>
    <t>A 16.07.092</t>
  </si>
  <si>
    <t>Трепанация зуба, искусственной коронки</t>
  </si>
  <si>
    <t>A 13.30.007</t>
  </si>
  <si>
    <t>A 11.07.024</t>
  </si>
  <si>
    <t>Местное применение реминерализующих и фторсодержащих препаратов (1-4 зуба)</t>
  </si>
  <si>
    <t>А 11.07.012</t>
  </si>
  <si>
    <t>Покрытие зубов фторлаком, фторгелем</t>
  </si>
  <si>
    <t>Лечение зубов под наркозом (плюсуется к каждому законченному виду работы)</t>
  </si>
  <si>
    <t>A 06.30.002</t>
  </si>
  <si>
    <t>Чтение одной дентальной рентгенограммы</t>
  </si>
  <si>
    <t>Наложение коффердама, руббердама</t>
  </si>
  <si>
    <t>Наложение минидама, квикдама</t>
  </si>
  <si>
    <t>Виды работ на терапевтическом приеме</t>
  </si>
  <si>
    <t>Кариес и некариозные поражения твердых тканей зубов</t>
  </si>
  <si>
    <t>A 16.07.082</t>
  </si>
  <si>
    <t>Расшлифовка одной фиссуры, сошлифовка некротических масс при кариесе в стадии пятна одного зуба</t>
  </si>
  <si>
    <t>А 16.07.057</t>
  </si>
  <si>
    <t>Закрытие 1 фиссуры герметиком из химиотверждаемого композита</t>
  </si>
  <si>
    <t>Закрытие 1 фиссуры герметиком из светоотверждаемого композита</t>
  </si>
  <si>
    <t>A 11.07.023</t>
  </si>
  <si>
    <t>Лечение поверхностного кариеса методом серебрения</t>
  </si>
  <si>
    <t>Наложение одной пломбы из цемента при поверхностном и среднем кариесе I и V класса по Блеку, кариес цемента корня</t>
  </si>
  <si>
    <t>Наложение одной пломбы из цемента при поверхностном и среднем кариесе II и III класса по Блеку</t>
  </si>
  <si>
    <t>Наложение одной пломбы из цемента при поверхностном и среднем кариесе IV класса по Блеку</t>
  </si>
  <si>
    <t>Наложение одной пломбы из композитов при поверхностном и среднем кариесе химического отверждения I и V  по Блеку, кариес цемента корня</t>
  </si>
  <si>
    <t>Наложение одной пломбы из композитов при поверхностном и среднем кариесе химического отверждения II и III  по Блеку</t>
  </si>
  <si>
    <t>Наложение одной пломбы из композитов при поверхностном и среднем кариесе химического отверждения IV класса по Блеку</t>
  </si>
  <si>
    <t>A 15.07.006</t>
  </si>
  <si>
    <t>Наложение лечебной прокладки при глубком кариесе</t>
  </si>
  <si>
    <t>Отбеливание коронки зуба  (1сеанс)</t>
  </si>
  <si>
    <t>Лечение заболеваний твердых тканей зубов с использованием фотополимеров</t>
  </si>
  <si>
    <t>Наложение одной пломбы при поверхностном и среднем кариесе I и V класса по Блеку, кариесе цемента корня (линейная техника)</t>
  </si>
  <si>
    <t>Наложение одной пломбы при поверхностном и среднем кариесе I и V класса по Блеку, кариесе цемента корня (сэндвич-техника)</t>
  </si>
  <si>
    <t>Наложение одной пломбы при поверхностном и среднем кариесе II и III класса по Блеку (линейная техника)</t>
  </si>
  <si>
    <t>Наложение одной пломбы при поверхностном и среднем кариесе II и III класса по Блеку (сэндвич-техника)</t>
  </si>
  <si>
    <t>Наложение одной пломбы при поверхностном и среднем кариесе IV класса по Блеку (линейная техника)</t>
  </si>
  <si>
    <t>Наложение одной пломбы при поверхностном и среднем кариесе IV класса по Блеку (сэндвич-техника)</t>
  </si>
  <si>
    <t>Лечение с применением пина в зависимости от вида полости (суммируется с основным видом работ)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</si>
  <si>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</si>
  <si>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Восстановление цвета эмали</t>
  </si>
  <si>
    <t>А 16.07.031</t>
  </si>
  <si>
    <t>Восстановление формы зуба при отсутствии твердых тканей до 1/2 коронки зуба</t>
  </si>
  <si>
    <t>Восстановление формы зуба при полном отсутствии коронки зуба (включена работа по подготовке корневого канала для рамки, поста)</t>
  </si>
  <si>
    <t>Реставрация зубных рядов: за каждый зуб (тремы, диастемы)</t>
  </si>
  <si>
    <t>Реставрация при врожденных аномалиях зуба</t>
  </si>
  <si>
    <t>A 16.07.025.001</t>
  </si>
  <si>
    <t>Полировка пломбы из композита при лечении кариозных полостей I, II, III, V класса по Блеку</t>
  </si>
  <si>
    <t>Полировка пломбы при реставрационных работах и при лечении кариозных полостей IV класса по Блеку</t>
  </si>
  <si>
    <t>Эндодонтические виды работ</t>
  </si>
  <si>
    <t>Фиксация поста в корневом канале</t>
  </si>
  <si>
    <t>A 16.07.009</t>
  </si>
  <si>
    <t>Лечение пульпита ампутационным методом без наложения пломбы</t>
  </si>
  <si>
    <t>Лечение периодонтита импрегнационным методом (без наложения пломбы)</t>
  </si>
  <si>
    <t>A 16.07.030.001</t>
  </si>
  <si>
    <t>Лечение одного хорошо проходимого корневого канала без применения средств резорбции</t>
  </si>
  <si>
    <t>A 16.07.030.002</t>
  </si>
  <si>
    <t>Лечение одного корневого канала с применением средств  механического и химического расширения</t>
  </si>
  <si>
    <t>A 16.07.030.003</t>
  </si>
  <si>
    <t>Введение лекарственных средств в корневой канал при лечении диструктивных форм периодонтитов</t>
  </si>
  <si>
    <t>А 16.07.008.002</t>
  </si>
  <si>
    <t>Подготовка и обтурация одного корневого канала  гуттарпечей</t>
  </si>
  <si>
    <t>А 16.07.082.001</t>
  </si>
  <si>
    <t>Распломбировка одного корневого канала, пломбированного цинк-эвгеноловой пастой</t>
  </si>
  <si>
    <t>Распломбировка одного корневого канала, пломбированного резорцин-формалиновой пастой</t>
  </si>
  <si>
    <t>Распломбировка одного корневого канала, пломбированного фосфат-цементом</t>
  </si>
  <si>
    <t>Извлечение фиксированного инородного тела из одного корневого канала</t>
  </si>
  <si>
    <t>Распломбирование одного канала под штифт</t>
  </si>
  <si>
    <t>Пародонтология</t>
  </si>
  <si>
    <t>Удаление назубных отложений ручным способом полностью (менее 5 зубов) с обязательным указанием зубной зубной формулы</t>
  </si>
  <si>
    <t>Удаление назубных отложений ультразвуковой аппаратуры полностью (не менее 5 зубов) с обязательным указанием зубной формулы</t>
  </si>
  <si>
    <t>Сошлифовка эмали со ската бугра одного зуба</t>
  </si>
  <si>
    <t>A 15.03.007</t>
  </si>
  <si>
    <t>Наложение одного звена шины из лигатурной проволоки</t>
  </si>
  <si>
    <t>А 16.07.019</t>
  </si>
  <si>
    <t>Шинирование зубов с применением композита (в области одного зуба)</t>
  </si>
  <si>
    <t>Шинирование двух зубов штифтами с внутриканальной фиксацией</t>
  </si>
  <si>
    <t>A 16.07.039</t>
  </si>
  <si>
    <t>Кюретаж пародантальных карманов в области двух зубов без отслаивания лоскута</t>
  </si>
  <si>
    <t>Кюретаж пародантальных карманов в области двух зубов с отслаиванием лоскута</t>
  </si>
  <si>
    <t>A 15.07.003</t>
  </si>
  <si>
    <t>Лечебная повязка на слизистую оболочку полости рта (1 сеанс)</t>
  </si>
  <si>
    <t>A 11.07.010</t>
  </si>
  <si>
    <t>Медикаментозное лечение пародонтальных карманов: орошение</t>
  </si>
  <si>
    <t>Медикаментозное лечение пародонтальных карманов: аппликация</t>
  </si>
  <si>
    <t>Медикаментозное лечение пародонтальных карманов: инстилляция</t>
  </si>
  <si>
    <t>Медикаментозное лечение пародонтальных карманов: повязка</t>
  </si>
  <si>
    <t>A 16.01.012</t>
  </si>
  <si>
    <t>Вскрытие пародонтального абсцесса</t>
  </si>
  <si>
    <t>А 16.07.026</t>
  </si>
  <si>
    <t>Гингивопластика в области шести зубов</t>
  </si>
  <si>
    <t>A 16.07.045</t>
  </si>
  <si>
    <t>Вестибулопластика в области шести зубов</t>
  </si>
  <si>
    <t>Вестибулопластика с аутотрансплантацией (до шести зубов)</t>
  </si>
  <si>
    <t>А 16.07.097</t>
  </si>
  <si>
    <t>Шинирование зубов с применением стекловолоконных материалов (риббонд и другие) крепление к коронке одного зуба</t>
  </si>
  <si>
    <t>Забор содержимого пародонтальных кармано для микробиологического исследования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</si>
  <si>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фронтальных зубов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</si>
  <si>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премоляров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</si>
  <si>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моляров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</si>
  <si>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способом: в области фронтальных зубов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</si>
  <si>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способом: в области премоляров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</si>
  <si>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способом: в области моляров</t>
  </si>
  <si>
    <t>А 16.07.004</t>
  </si>
  <si>
    <t>А06.07.003</t>
  </si>
  <si>
    <t>А25.07.001</t>
  </si>
  <si>
    <t>А11.07.027</t>
  </si>
  <si>
    <t>А16.07.002.009</t>
  </si>
  <si>
    <t>А16.07.008.001</t>
  </si>
  <si>
    <t>А16.07.095</t>
  </si>
  <si>
    <t>Профессиональная гигиена полости рта</t>
  </si>
  <si>
    <t>А16.07.008.003</t>
  </si>
  <si>
    <t>Закрытие перфорации стенки канала</t>
  </si>
  <si>
    <t>Виды работ на хирургическом приеме (без учета анестезии)</t>
  </si>
  <si>
    <t>A 16.07.001.001</t>
  </si>
  <si>
    <t>A 16.07.001.002</t>
  </si>
  <si>
    <t>A 16.07.001.003</t>
  </si>
  <si>
    <t>Сложное удаление зуба с разъединением корней</t>
  </si>
  <si>
    <t>Сложное удаление зуба с выкраиванием слизисто-надкостничного лоскута и резекцией костной пластинки</t>
  </si>
  <si>
    <t>A 16.07.024</t>
  </si>
  <si>
    <t>Удаление ретенированного, дистопированного зуба</t>
  </si>
  <si>
    <t>A16.07.017.002</t>
  </si>
  <si>
    <t>Коррекция альвеолярного отростка для подготовки к протезированию</t>
  </si>
  <si>
    <t>A 16.01.004</t>
  </si>
  <si>
    <t>Перевязка раны в полости рта</t>
  </si>
  <si>
    <t>Лечение альвеолита с ревизией лунки</t>
  </si>
  <si>
    <t>A 16.07.095.001</t>
  </si>
  <si>
    <t>Остановка кровотечения</t>
  </si>
  <si>
    <t>A 16.07.011</t>
  </si>
  <si>
    <t>Внутриротовой разрез с дренированием раны</t>
  </si>
  <si>
    <t>A 16.07.016</t>
  </si>
  <si>
    <t>Резекция верхушки корня одного зуба</t>
  </si>
  <si>
    <t>Резекция верхушки корня двух и более зубов</t>
  </si>
  <si>
    <t>Цистэктомия</t>
  </si>
  <si>
    <t>A 16.07.058</t>
  </si>
  <si>
    <t>Иссечение капюшона</t>
  </si>
  <si>
    <t>A 16.07.042</t>
  </si>
  <si>
    <t>Коррекция уздечки языка, губы</t>
  </si>
  <si>
    <t>A 16.07.044</t>
  </si>
  <si>
    <t>A 16.30.032</t>
  </si>
  <si>
    <t>Иссечение доброкачественного образования кожи</t>
  </si>
  <si>
    <t>Шинирование при переломах челюстей без смещения отломков</t>
  </si>
  <si>
    <t>Шинирование при переломах челюстей со смещением отломков</t>
  </si>
  <si>
    <t>А 16.07.006</t>
  </si>
  <si>
    <t>Лигатурное скрепление при вывихах зубов (один зуб)</t>
  </si>
  <si>
    <t>A 15.07.004</t>
  </si>
  <si>
    <t>ПХО раны без наложения швов</t>
  </si>
  <si>
    <t>A 11.07.001</t>
  </si>
  <si>
    <t>Биопсия слизистой оболочки полости рта</t>
  </si>
  <si>
    <t>A 11.07.020</t>
  </si>
  <si>
    <t xml:space="preserve">Биопсия пункционная </t>
  </si>
  <si>
    <t>A 11.07.009</t>
  </si>
  <si>
    <t>Бужирование протока слюнной железы</t>
  </si>
  <si>
    <t>A 16.22.012</t>
  </si>
  <si>
    <t>Удаление камня из протока слюнной железы</t>
  </si>
  <si>
    <t>Сиалография</t>
  </si>
  <si>
    <t>А 11.01.011</t>
  </si>
  <si>
    <t>Склерозирующая терапия</t>
  </si>
  <si>
    <t>А 15.01.003</t>
  </si>
  <si>
    <t>Наложение повязки, компресса с участием врача</t>
  </si>
  <si>
    <t>А 16.04.018</t>
  </si>
  <si>
    <t>Вправление вывиха нижней челюсти</t>
  </si>
  <si>
    <t>Гемисекция, ампутация корня зуба без выкраивания слизисто-надкостничного лоскута</t>
  </si>
  <si>
    <t>Гемисекция, ампутация корня зуба с выкраиванием слизисто-надкостничного лоскута</t>
  </si>
  <si>
    <t>A 16.01.004.001</t>
  </si>
  <si>
    <t>Снятие швов</t>
  </si>
  <si>
    <t>А 16.07.024.001</t>
  </si>
  <si>
    <t>Реплантация однокорневого зуба и зачатка зуба</t>
  </si>
  <si>
    <t>Реплантация многокорневого зуба</t>
  </si>
  <si>
    <t>Лечение заболеваний слюнных желез, височно-нижнечелюстного сустава - первое посещение</t>
  </si>
  <si>
    <t xml:space="preserve">Лечение заболеваний слюнных желез, височно-нижнечелюстного сустава - последующее посещение </t>
  </si>
  <si>
    <t>Операция имплантации (введение одного имплантанта)</t>
  </si>
  <si>
    <t>Удаление имплантанта - простое</t>
  </si>
  <si>
    <t>Удаление имплантанта - сложное</t>
  </si>
  <si>
    <t>А16.07.097</t>
  </si>
  <si>
    <t>Наложение шва на слизистую оболочку рта</t>
  </si>
  <si>
    <t>А16.01.008</t>
  </si>
  <si>
    <t>Сшивание кожи и подкожной клетчатки (один шов)</t>
  </si>
  <si>
    <t>А16.07.096</t>
  </si>
  <si>
    <t>Пластика перфорации верхнечелюстной пазухи</t>
  </si>
  <si>
    <t>Установка ортодонтического микроимпланта</t>
  </si>
  <si>
    <t>Удаление доброкачествнного образования кости (одонтома, остеома и др.)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</si>
  <si>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</si>
  <si>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Тариф по съемным технологиям, не входящим в услуги по системе ОМС:</t>
  </si>
  <si>
    <t>КОД услуги</t>
  </si>
  <si>
    <t>Установ-ленная цена, руб.</t>
  </si>
  <si>
    <t>Кол-во</t>
  </si>
  <si>
    <t>Итого, руб.</t>
  </si>
  <si>
    <t>Аппарат Бихеликс</t>
  </si>
  <si>
    <t>А 02.07.004</t>
  </si>
  <si>
    <t>A 02.07.006</t>
  </si>
  <si>
    <t>А 02.07.010</t>
  </si>
  <si>
    <t>A 02.07.010.001</t>
  </si>
  <si>
    <t>А 06.07.004</t>
  </si>
  <si>
    <t>А 06.30.002.005</t>
  </si>
  <si>
    <t>А 13.30.007.001</t>
  </si>
  <si>
    <t>A 16.07.051</t>
  </si>
  <si>
    <t>А16.07.103</t>
  </si>
  <si>
    <t>А16.07.104</t>
  </si>
  <si>
    <t>А16.07.116</t>
  </si>
  <si>
    <t>А16.07.129</t>
  </si>
  <si>
    <t>B 01.063.001</t>
  </si>
  <si>
    <t>B 01.063.002</t>
  </si>
  <si>
    <t>D 01.02.22. 01.27</t>
  </si>
  <si>
    <t>Д 01.02.22.01.46.002</t>
  </si>
  <si>
    <t>Д 01.02.22.01.64</t>
  </si>
  <si>
    <t>Д 01.02.22.01.65</t>
  </si>
  <si>
    <t>Итого</t>
  </si>
  <si>
    <t>Аппарат Квадрохеликс</t>
  </si>
  <si>
    <t>А16.07.102</t>
  </si>
  <si>
    <t>Д 01.02.22.01.46.001</t>
  </si>
  <si>
    <t>Съемный базовый аппарат на 1 челюсть</t>
  </si>
  <si>
    <t>А16.07.025.002</t>
  </si>
  <si>
    <t>A 16.07.047.001</t>
  </si>
  <si>
    <t>A 16.07.047.003</t>
  </si>
  <si>
    <t>Ортодонтическое лечение сьемным аппаратом: 1 дополнительный элемент (S-образный отросток, протрагирующая пружина, рукообразный отросток, удлиненный кламмер, наклонная плоскость, винт, М-образная петля, перекидной крючок, упор для языка, пластмассовый зуб (при совмещении аппарата с протезом), накусочная площадка и др.)</t>
  </si>
  <si>
    <t>A 16.07.047.004</t>
  </si>
  <si>
    <t>A 23.07.001.001</t>
  </si>
  <si>
    <t>D 01.02.22.01.45.001</t>
  </si>
  <si>
    <t>Вестибулярная дуга,  S-образный отросток, винт с 1 -3-мя направляющими, М-образная петля, окклюзионная накладка, звенья металлические для устранения вредной привычки, рукообразный отросток, ретейнер</t>
  </si>
  <si>
    <t>D 01.02.22.01.45.004</t>
  </si>
  <si>
    <t>Протрагирующая пружина</t>
  </si>
  <si>
    <t>Д 01.02.22.01.45.020</t>
  </si>
  <si>
    <t>D 01.02.22. 01.46</t>
  </si>
  <si>
    <t>Аппарат с пелотом, дополнительными кламмерами при ПО</t>
  </si>
  <si>
    <t>D 01.02.22.01.45.002</t>
  </si>
  <si>
    <t>Крючок для дистального перемещения, кламмер Адамса, перекидной крючок, накусочная площадка, кламмер гнутый круглый</t>
  </si>
  <si>
    <t>D 01.02.22.01.45.003</t>
  </si>
  <si>
    <t>Пелот пластмассовый на металлическом каркасе, губной бампер</t>
  </si>
  <si>
    <t>Твин Блок</t>
  </si>
  <si>
    <t>А 02.07.006.002</t>
  </si>
  <si>
    <t>А 02.07.010.003</t>
  </si>
  <si>
    <t>A 16.07.047.002</t>
  </si>
  <si>
    <t>Д 01.02.22.01.63</t>
  </si>
  <si>
    <t>Тариф на ортодонтическое лечение несъемных технологий:</t>
  </si>
  <si>
    <t>Несьемная технология брекет-система</t>
  </si>
  <si>
    <t>Кол-во 1ст</t>
  </si>
  <si>
    <t>Итого I ст</t>
  </si>
  <si>
    <t>Кол-во 2ст</t>
  </si>
  <si>
    <t>Итого II ст</t>
  </si>
  <si>
    <t>Кол-во 3ст</t>
  </si>
  <si>
    <t>Итого III-IV ст</t>
  </si>
  <si>
    <t>А 06.30.002.003</t>
  </si>
  <si>
    <t>А 06.30.002.005.001</t>
  </si>
  <si>
    <t>А16.07.098</t>
  </si>
  <si>
    <t>А16.07.109</t>
  </si>
  <si>
    <t>А16.07.110</t>
  </si>
  <si>
    <t>A16.07.111</t>
  </si>
  <si>
    <t>А16.07.117</t>
  </si>
  <si>
    <t>А16.07.118</t>
  </si>
  <si>
    <t>А16.07.119</t>
  </si>
  <si>
    <t>А16.07.120</t>
  </si>
  <si>
    <t>А16.07.121</t>
  </si>
  <si>
    <t>А16.07.122</t>
  </si>
  <si>
    <t>А16.07.123</t>
  </si>
  <si>
    <t>А16.07.124</t>
  </si>
  <si>
    <t>А16.07.126</t>
  </si>
  <si>
    <t>А16.07.128</t>
  </si>
  <si>
    <t>В 04.063.002</t>
  </si>
  <si>
    <t>D 01.02.22. 01.45.001</t>
  </si>
  <si>
    <t>Непрямая фиксация несьемной техники на 1 челюсть</t>
  </si>
  <si>
    <t>Себестоимость одной у.е., руб</t>
  </si>
  <si>
    <t>отношение заработной платы врача к заработной плате СМП</t>
  </si>
  <si>
    <t>КОД</t>
  </si>
  <si>
    <t>1.1.</t>
  </si>
  <si>
    <t>1.2.</t>
  </si>
  <si>
    <t>1.2.1</t>
  </si>
  <si>
    <t>1.2.2</t>
  </si>
  <si>
    <t>1.2.3</t>
  </si>
  <si>
    <t>1.2.5</t>
  </si>
  <si>
    <t>1.2.6</t>
  </si>
  <si>
    <t>1.2.7</t>
  </si>
  <si>
    <t>1.2.8</t>
  </si>
  <si>
    <t>1.2.9</t>
  </si>
  <si>
    <t>1.2.10</t>
  </si>
  <si>
    <t>1.2.11</t>
  </si>
  <si>
    <t>1.3</t>
  </si>
  <si>
    <t>1.3.1</t>
  </si>
  <si>
    <t>Частично съемный протез до 2-х зубов</t>
  </si>
  <si>
    <t>1.3.2</t>
  </si>
  <si>
    <t>Частично съемный протез (с 3-13 зубов)</t>
  </si>
  <si>
    <t>1.3.14</t>
  </si>
  <si>
    <t>1.3.15</t>
  </si>
  <si>
    <t>1.3.16</t>
  </si>
  <si>
    <t>1.3.17</t>
  </si>
  <si>
    <t>1.3.18</t>
  </si>
  <si>
    <t>1.3.19</t>
  </si>
  <si>
    <t>1.3.20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</si>
  <si>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</si>
  <si>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</si>
  <si>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</si>
  <si>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</si>
  <si>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</si>
  <si>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</si>
  <si>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</si>
  <si>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</si>
  <si>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</si>
  <si>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</si>
  <si>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1.7</t>
  </si>
  <si>
    <t>1.7.1</t>
  </si>
  <si>
    <t>1.7.2</t>
  </si>
  <si>
    <t>1.7.3</t>
  </si>
  <si>
    <t>1.7.4</t>
  </si>
  <si>
    <t>1.7.5</t>
  </si>
  <si>
    <t>1.5.</t>
  </si>
  <si>
    <t>1.5.1</t>
  </si>
  <si>
    <t>Коронка, зуб пластмассовый (лабораторным методом)</t>
  </si>
  <si>
    <t>1.5.4</t>
  </si>
  <si>
    <t>Временная замещающая пластмасса (цена за 1 единицу)</t>
  </si>
  <si>
    <t>1.6</t>
  </si>
  <si>
    <t>1.6.1</t>
  </si>
  <si>
    <t xml:space="preserve">Коронка цельнолитая </t>
  </si>
  <si>
    <t>1.6.2</t>
  </si>
  <si>
    <t>1.6.3</t>
  </si>
  <si>
    <t>1.6.4</t>
  </si>
  <si>
    <t>1.6.5</t>
  </si>
  <si>
    <t>Зуб литой с пластмассовой фасеткой "Синма"</t>
  </si>
  <si>
    <t>1.6.6</t>
  </si>
  <si>
    <t>1.6.7</t>
  </si>
  <si>
    <t>1.6.8</t>
  </si>
  <si>
    <t>1.6.9</t>
  </si>
  <si>
    <t>9. СТОМАТОЛОГИЧЕСКОЕ ОТДЕЛЕНИЕ</t>
  </si>
  <si>
    <t>9.1. ТЕРАПЕВТИЧЕСКИЙ ПРИЕМ</t>
  </si>
  <si>
    <t>А 16.07.002.001.1</t>
  </si>
  <si>
    <t>А 16.07.002.001.2</t>
  </si>
  <si>
    <t>А 16.07.002.001.3</t>
  </si>
  <si>
    <t>А 16.07.002.002.1</t>
  </si>
  <si>
    <t>А 16.07.002.002.2</t>
  </si>
  <si>
    <t>А 16.07.002.002.3</t>
  </si>
  <si>
    <t>А 16.07.094.1</t>
  </si>
  <si>
    <t>А 16.07.094.2</t>
  </si>
  <si>
    <t>А 16.07.095.1</t>
  </si>
  <si>
    <t>А 16.07.095.2</t>
  </si>
  <si>
    <t>А 16.07.096.1</t>
  </si>
  <si>
    <t>А 16.07.096.2</t>
  </si>
  <si>
    <t>А 16.07.031.1</t>
  </si>
  <si>
    <t>А 16.07.031.2</t>
  </si>
  <si>
    <t>A 16.07.025.001.1</t>
  </si>
  <si>
    <t>A 16.07.025.001.2</t>
  </si>
  <si>
    <t>А 16.07.082.002.1</t>
  </si>
  <si>
    <t>А 16.07.082.002.2</t>
  </si>
  <si>
    <t>A 16.07.020.001.1</t>
  </si>
  <si>
    <t>A 16.07.020.001.2</t>
  </si>
  <si>
    <t>Фиксация конструкции к коронке одного зуба (суммируется с п.2.6.4, 2.6.5, 2.6.6)</t>
  </si>
  <si>
    <t>87.1</t>
  </si>
  <si>
    <t>87.2</t>
  </si>
  <si>
    <t>87.3</t>
  </si>
  <si>
    <t>87.4</t>
  </si>
  <si>
    <t>87.5</t>
  </si>
  <si>
    <t>87.6</t>
  </si>
  <si>
    <t>87.7</t>
  </si>
  <si>
    <t>9.2. ОРТОДОНТЫ (СЪЕМНАЯ ТЕХНОЛОГИЯ)</t>
  </si>
  <si>
    <t>9.3. ОРТОДОНТЫ (НЕСЪЕМНАЯ ТЕХНОЛОГИЯ)</t>
  </si>
  <si>
    <t>9.4. Ортопедический прием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</si>
</sst>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General"/>
    <numFmt numFmtId="175" formatCode="[$-419]0.00"/>
    <numFmt numFmtId="176" formatCode="[$-41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2"/>
      <family val="0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0000"/>
      <name val="Arial2"/>
      <family val="0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4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4" fontId="3" fillId="0" borderId="15" xfId="0" applyNumberFormat="1" applyFont="1" applyFill="1" applyBorder="1" applyAlignment="1">
      <alignment vertical="top"/>
    </xf>
    <xf numFmtId="0" fontId="6" fillId="0" borderId="16" xfId="0" applyFont="1" applyFill="1" applyBorder="1" applyAlignment="1">
      <alignment horizontal="left" wrapText="1" indent="2"/>
    </xf>
    <xf numFmtId="4" fontId="3" fillId="0" borderId="17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 indent="2"/>
    </xf>
    <xf numFmtId="0" fontId="8" fillId="0" borderId="11" xfId="0" applyFont="1" applyFill="1" applyBorder="1" applyAlignment="1">
      <alignment wrapText="1"/>
    </xf>
    <xf numFmtId="0" fontId="3" fillId="0" borderId="19" xfId="0" applyFont="1" applyFill="1" applyBorder="1" applyAlignment="1">
      <alignment vertical="top" wrapText="1"/>
    </xf>
    <xf numFmtId="4" fontId="3" fillId="0" borderId="20" xfId="0" applyNumberFormat="1" applyFont="1" applyFill="1" applyBorder="1" applyAlignment="1">
      <alignment vertical="top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175" fontId="2" fillId="0" borderId="0" xfId="33" applyNumberFormat="1" applyFont="1" applyFill="1" applyAlignment="1">
      <alignment horizontal="center" vertical="top"/>
      <protection/>
    </xf>
    <xf numFmtId="175" fontId="3" fillId="0" borderId="0" xfId="33" applyNumberFormat="1" applyFont="1" applyFill="1" applyAlignment="1">
      <alignment vertical="top"/>
      <protection/>
    </xf>
    <xf numFmtId="175" fontId="3" fillId="0" borderId="0" xfId="33" applyNumberFormat="1" applyFont="1" applyFill="1" applyAlignment="1">
      <alignment horizontal="left" vertical="top"/>
      <protection/>
    </xf>
    <xf numFmtId="4" fontId="3" fillId="0" borderId="0" xfId="33" applyNumberFormat="1" applyFont="1" applyFill="1" applyAlignment="1">
      <alignment vertical="top"/>
      <protection/>
    </xf>
    <xf numFmtId="174" fontId="3" fillId="0" borderId="20" xfId="33" applyFont="1" applyFill="1" applyBorder="1" applyAlignment="1">
      <alignment horizontal="center" vertical="center" wrapText="1"/>
      <protection/>
    </xf>
    <xf numFmtId="174" fontId="3" fillId="0" borderId="20" xfId="33" applyFont="1" applyFill="1" applyBorder="1" applyAlignment="1">
      <alignment horizontal="center" vertical="top" wrapText="1"/>
      <protection/>
    </xf>
    <xf numFmtId="174" fontId="46" fillId="0" borderId="21" xfId="33" applyFont="1" applyFill="1" applyBorder="1" applyAlignment="1">
      <alignment horizontal="center" vertical="center" wrapText="1"/>
      <protection/>
    </xf>
    <xf numFmtId="4" fontId="46" fillId="0" borderId="21" xfId="33" applyNumberFormat="1" applyFont="1" applyFill="1" applyBorder="1" applyAlignment="1">
      <alignment horizontal="center" vertical="center" wrapText="1"/>
      <protection/>
    </xf>
    <xf numFmtId="176" fontId="3" fillId="0" borderId="20" xfId="33" applyNumberFormat="1" applyFont="1" applyFill="1" applyBorder="1" applyAlignment="1">
      <alignment horizontal="left" vertical="top" wrapText="1"/>
      <protection/>
    </xf>
    <xf numFmtId="176" fontId="3" fillId="0" borderId="20" xfId="33" applyNumberFormat="1" applyFont="1" applyFill="1" applyBorder="1" applyAlignment="1">
      <alignment vertical="top"/>
      <protection/>
    </xf>
    <xf numFmtId="174" fontId="3" fillId="0" borderId="20" xfId="33" applyFont="1" applyFill="1" applyBorder="1" applyAlignment="1">
      <alignment horizontal="center" vertical="top"/>
      <protection/>
    </xf>
    <xf numFmtId="4" fontId="3" fillId="0" borderId="20" xfId="33" applyNumberFormat="1" applyFont="1" applyFill="1" applyBorder="1" applyAlignment="1">
      <alignment vertical="top"/>
      <protection/>
    </xf>
    <xf numFmtId="4" fontId="2" fillId="0" borderId="20" xfId="33" applyNumberFormat="1" applyFont="1" applyFill="1" applyBorder="1" applyAlignment="1">
      <alignment vertical="top"/>
      <protection/>
    </xf>
    <xf numFmtId="174" fontId="46" fillId="0" borderId="20" xfId="33" applyFont="1" applyFill="1" applyBorder="1" applyAlignment="1">
      <alignment horizontal="left" vertical="top"/>
      <protection/>
    </xf>
    <xf numFmtId="176" fontId="46" fillId="0" borderId="20" xfId="33" applyNumberFormat="1" applyFont="1" applyFill="1" applyBorder="1" applyAlignment="1">
      <alignment horizontal="left" vertical="top" wrapText="1"/>
      <protection/>
    </xf>
    <xf numFmtId="176" fontId="46" fillId="0" borderId="20" xfId="33" applyNumberFormat="1" applyFont="1" applyFill="1" applyBorder="1" applyAlignment="1">
      <alignment vertical="top"/>
      <protection/>
    </xf>
    <xf numFmtId="174" fontId="46" fillId="0" borderId="20" xfId="33" applyFont="1" applyFill="1" applyBorder="1" applyAlignment="1">
      <alignment vertical="top"/>
      <protection/>
    </xf>
    <xf numFmtId="4" fontId="46" fillId="0" borderId="20" xfId="33" applyNumberFormat="1" applyFont="1" applyFill="1" applyBorder="1" applyAlignment="1">
      <alignment vertical="top"/>
      <protection/>
    </xf>
    <xf numFmtId="176" fontId="47" fillId="0" borderId="20" xfId="33" applyNumberFormat="1" applyFont="1" applyFill="1" applyBorder="1" applyAlignment="1">
      <alignment horizontal="left" vertical="top" wrapText="1"/>
      <protection/>
    </xf>
    <xf numFmtId="176" fontId="47" fillId="0" borderId="20" xfId="33" applyNumberFormat="1" applyFont="1" applyFill="1" applyBorder="1" applyAlignment="1">
      <alignment vertical="top"/>
      <protection/>
    </xf>
    <xf numFmtId="174" fontId="47" fillId="0" borderId="22" xfId="33" applyFont="1" applyFill="1" applyBorder="1" applyAlignment="1">
      <alignment vertical="top"/>
      <protection/>
    </xf>
    <xf numFmtId="4" fontId="47" fillId="0" borderId="21" xfId="33" applyNumberFormat="1" applyFont="1" applyFill="1" applyBorder="1" applyAlignment="1">
      <alignment vertical="top"/>
      <protection/>
    </xf>
    <xf numFmtId="176" fontId="47" fillId="0" borderId="23" xfId="33" applyNumberFormat="1" applyFont="1" applyFill="1" applyBorder="1" applyAlignment="1">
      <alignment horizontal="left" vertical="top" wrapText="1"/>
      <protection/>
    </xf>
    <xf numFmtId="176" fontId="47" fillId="0" borderId="23" xfId="33" applyNumberFormat="1" applyFont="1" applyFill="1" applyBorder="1" applyAlignment="1">
      <alignment vertical="top"/>
      <protection/>
    </xf>
    <xf numFmtId="174" fontId="47" fillId="0" borderId="21" xfId="33" applyFont="1" applyFill="1" applyBorder="1" applyAlignment="1">
      <alignment vertical="top"/>
      <protection/>
    </xf>
    <xf numFmtId="176" fontId="47" fillId="0" borderId="24" xfId="33" applyNumberFormat="1" applyFont="1" applyFill="1" applyBorder="1" applyAlignment="1">
      <alignment horizontal="left" vertical="top" wrapText="1"/>
      <protection/>
    </xf>
    <xf numFmtId="176" fontId="47" fillId="0" borderId="24" xfId="33" applyNumberFormat="1" applyFont="1" applyFill="1" applyBorder="1" applyAlignment="1">
      <alignment vertical="top"/>
      <protection/>
    </xf>
    <xf numFmtId="176" fontId="47" fillId="0" borderId="25" xfId="33" applyNumberFormat="1" applyFont="1" applyFill="1" applyBorder="1" applyAlignment="1">
      <alignment horizontal="left" vertical="top" wrapText="1"/>
      <protection/>
    </xf>
    <xf numFmtId="176" fontId="47" fillId="0" borderId="25" xfId="33" applyNumberFormat="1" applyFont="1" applyFill="1" applyBorder="1" applyAlignment="1">
      <alignment vertical="top"/>
      <protection/>
    </xf>
    <xf numFmtId="174" fontId="47" fillId="0" borderId="26" xfId="33" applyFont="1" applyFill="1" applyBorder="1" applyAlignment="1">
      <alignment vertical="top"/>
      <protection/>
    </xf>
    <xf numFmtId="0" fontId="3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49" fontId="2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174" fontId="46" fillId="0" borderId="20" xfId="3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4" fontId="2" fillId="0" borderId="27" xfId="33" applyFont="1" applyFill="1" applyBorder="1" applyAlignment="1">
      <alignment horizontal="left" vertical="top" wrapText="1" indent="5"/>
      <protection/>
    </xf>
    <xf numFmtId="174" fontId="2" fillId="0" borderId="19" xfId="33" applyFont="1" applyFill="1" applyBorder="1" applyAlignment="1">
      <alignment horizontal="left" vertical="top" wrapText="1" indent="5"/>
      <protection/>
    </xf>
    <xf numFmtId="174" fontId="2" fillId="0" borderId="20" xfId="33" applyFont="1" applyFill="1" applyBorder="1" applyAlignment="1">
      <alignment horizontal="left" vertical="top" indent="13"/>
      <protection/>
    </xf>
    <xf numFmtId="175" fontId="2" fillId="0" borderId="0" xfId="33" applyNumberFormat="1" applyFont="1" applyFill="1" applyAlignment="1">
      <alignment horizontal="center" vertical="top"/>
      <protection/>
    </xf>
    <xf numFmtId="174" fontId="46" fillId="0" borderId="20" xfId="33" applyFont="1" applyFill="1" applyBorder="1" applyAlignment="1">
      <alignment horizontal="center" vertical="center" wrapText="1"/>
      <protection/>
    </xf>
    <xf numFmtId="174" fontId="48" fillId="0" borderId="20" xfId="33" applyFont="1" applyFill="1" applyBorder="1" applyAlignment="1">
      <alignment horizontal="center" vertical="center" wrapText="1"/>
      <protection/>
    </xf>
    <xf numFmtId="174" fontId="48" fillId="0" borderId="28" xfId="33" applyFont="1" applyFill="1" applyBorder="1" applyAlignment="1">
      <alignment horizontal="left" vertical="top" indent="12"/>
      <protection/>
    </xf>
    <xf numFmtId="174" fontId="48" fillId="0" borderId="27" xfId="33" applyFont="1" applyFill="1" applyBorder="1" applyAlignment="1">
      <alignment horizontal="left" vertical="top" indent="12"/>
      <protection/>
    </xf>
    <xf numFmtId="174" fontId="48" fillId="0" borderId="19" xfId="33" applyFont="1" applyFill="1" applyBorder="1" applyAlignment="1">
      <alignment horizontal="left" vertical="top" indent="12"/>
      <protection/>
    </xf>
    <xf numFmtId="0" fontId="2" fillId="0" borderId="2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vertical="top"/>
    </xf>
    <xf numFmtId="49" fontId="8" fillId="0" borderId="17" xfId="0" applyNumberFormat="1" applyFont="1" applyFill="1" applyBorder="1" applyAlignment="1">
      <alignment vertical="top"/>
    </xf>
    <xf numFmtId="49" fontId="3" fillId="0" borderId="15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vertical="top"/>
    </xf>
    <xf numFmtId="49" fontId="3" fillId="0" borderId="20" xfId="0" applyNumberFormat="1" applyFont="1" applyFill="1" applyBorder="1" applyAlignment="1">
      <alignment horizontal="left" vertical="top"/>
    </xf>
    <xf numFmtId="49" fontId="3" fillId="0" borderId="29" xfId="0" applyNumberFormat="1" applyFont="1" applyFill="1" applyBorder="1" applyAlignment="1">
      <alignment horizontal="left" vertical="top"/>
    </xf>
    <xf numFmtId="4" fontId="3" fillId="0" borderId="16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4" fontId="3" fillId="0" borderId="11" xfId="0" applyNumberFormat="1" applyFont="1" applyFill="1" applyBorder="1" applyAlignment="1">
      <alignment vertical="top"/>
    </xf>
    <xf numFmtId="49" fontId="3" fillId="0" borderId="30" xfId="0" applyNumberFormat="1" applyFont="1" applyFill="1" applyBorder="1" applyAlignment="1">
      <alignment horizontal="left" vertical="top"/>
    </xf>
    <xf numFmtId="4" fontId="3" fillId="0" borderId="18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vertical="top"/>
    </xf>
    <xf numFmtId="49" fontId="3" fillId="0" borderId="12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175" fontId="3" fillId="0" borderId="0" xfId="33" applyNumberFormat="1" applyFont="1" applyFill="1" applyAlignment="1">
      <alignment horizontal="center" vertical="top"/>
      <protection/>
    </xf>
    <xf numFmtId="174" fontId="3" fillId="0" borderId="19" xfId="33" applyFont="1" applyFill="1" applyBorder="1" applyAlignment="1">
      <alignment horizontal="center" vertical="center" wrapText="1"/>
      <protection/>
    </xf>
    <xf numFmtId="174" fontId="3" fillId="0" borderId="19" xfId="33" applyFont="1" applyFill="1" applyBorder="1" applyAlignment="1">
      <alignment horizontal="left" vertical="top"/>
      <protection/>
    </xf>
    <xf numFmtId="0" fontId="3" fillId="0" borderId="20" xfId="0" applyFont="1" applyFill="1" applyBorder="1" applyAlignment="1">
      <alignment horizontal="center"/>
    </xf>
    <xf numFmtId="174" fontId="2" fillId="0" borderId="19" xfId="33" applyFont="1" applyFill="1" applyBorder="1" applyAlignment="1">
      <alignment horizontal="left" vertical="top" indent="13"/>
      <protection/>
    </xf>
    <xf numFmtId="174" fontId="3" fillId="0" borderId="20" xfId="0" applyNumberFormat="1" applyFont="1" applyFill="1" applyBorder="1" applyAlignment="1">
      <alignment horizontal="center"/>
    </xf>
    <xf numFmtId="174" fontId="46" fillId="0" borderId="19" xfId="33" applyFont="1" applyFill="1" applyBorder="1" applyAlignment="1">
      <alignment horizontal="left" vertical="top"/>
      <protection/>
    </xf>
    <xf numFmtId="174" fontId="47" fillId="0" borderId="19" xfId="33" applyFont="1" applyFill="1" applyBorder="1" applyAlignment="1">
      <alignment horizontal="left" vertical="top"/>
      <protection/>
    </xf>
    <xf numFmtId="174" fontId="47" fillId="0" borderId="31" xfId="33" applyFont="1" applyFill="1" applyBorder="1" applyAlignment="1">
      <alignment horizontal="left" vertical="top"/>
      <protection/>
    </xf>
    <xf numFmtId="174" fontId="47" fillId="0" borderId="32" xfId="33" applyFont="1" applyFill="1" applyBorder="1" applyAlignment="1">
      <alignment horizontal="left" vertical="top"/>
      <protection/>
    </xf>
    <xf numFmtId="174" fontId="47" fillId="0" borderId="33" xfId="33" applyFont="1" applyFill="1" applyBorder="1" applyAlignment="1">
      <alignment horizontal="left" vertical="top"/>
      <protection/>
    </xf>
    <xf numFmtId="174" fontId="46" fillId="0" borderId="0" xfId="33" applyFont="1" applyFill="1" applyAlignment="1">
      <alignment vertical="top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00390625" style="2" customWidth="1"/>
    <col min="2" max="2" width="13.8515625" style="130" bestFit="1" customWidth="1"/>
    <col min="3" max="3" width="67.57421875" style="2" customWidth="1"/>
    <col min="4" max="4" width="10.421875" style="75" customWidth="1"/>
    <col min="5" max="5" width="9.140625" style="1" customWidth="1"/>
    <col min="6" max="251" width="9.140625" style="2" customWidth="1"/>
    <col min="252" max="254" width="2.421875" style="2" customWidth="1"/>
    <col min="255" max="255" width="55.28125" style="2" customWidth="1"/>
    <col min="256" max="16384" width="8.28125" style="2" customWidth="1"/>
  </cols>
  <sheetData>
    <row r="1" spans="1:4" ht="11.25">
      <c r="A1" s="77" t="s">
        <v>461</v>
      </c>
      <c r="B1" s="77"/>
      <c r="C1" s="77"/>
      <c r="D1" s="77"/>
    </row>
    <row r="2" spans="1:4" ht="12.75" customHeight="1">
      <c r="A2" s="78" t="s">
        <v>462</v>
      </c>
      <c r="B2" s="78"/>
      <c r="C2" s="78"/>
      <c r="D2" s="78"/>
    </row>
    <row r="3" spans="1:4" ht="11.25">
      <c r="A3" s="3"/>
      <c r="B3" s="92"/>
      <c r="C3" s="5"/>
      <c r="D3" s="93"/>
    </row>
    <row r="4" spans="1:4" ht="11.25">
      <c r="A4" s="79" t="s">
        <v>5</v>
      </c>
      <c r="B4" s="94" t="s">
        <v>111</v>
      </c>
      <c r="C4" s="81" t="s">
        <v>112</v>
      </c>
      <c r="D4" s="95" t="s">
        <v>113</v>
      </c>
    </row>
    <row r="5" spans="1:4" ht="11.25">
      <c r="A5" s="80"/>
      <c r="B5" s="96"/>
      <c r="C5" s="81"/>
      <c r="D5" s="97"/>
    </row>
    <row r="6" spans="1:4" ht="11.25">
      <c r="A6" s="6"/>
      <c r="B6" s="98"/>
      <c r="C6" s="7"/>
      <c r="D6" s="99"/>
    </row>
    <row r="7" spans="1:4" ht="11.25">
      <c r="A7" s="8"/>
      <c r="B7" s="100"/>
      <c r="C7" s="9" t="s">
        <v>114</v>
      </c>
      <c r="D7" s="101"/>
    </row>
    <row r="8" spans="1:5" ht="11.25">
      <c r="A8" s="8">
        <v>1</v>
      </c>
      <c r="B8" s="102" t="s">
        <v>115</v>
      </c>
      <c r="C8" s="11" t="s">
        <v>116</v>
      </c>
      <c r="D8" s="12">
        <v>200</v>
      </c>
      <c r="E8" s="2"/>
    </row>
    <row r="9" spans="1:5" ht="33.75">
      <c r="A9" s="8">
        <v>2</v>
      </c>
      <c r="B9" s="102" t="s">
        <v>117</v>
      </c>
      <c r="C9" s="11" t="s">
        <v>118</v>
      </c>
      <c r="D9" s="12">
        <v>600</v>
      </c>
      <c r="E9" s="2"/>
    </row>
    <row r="10" spans="1:5" ht="33.75">
      <c r="A10" s="8">
        <v>3</v>
      </c>
      <c r="B10" s="102" t="s">
        <v>119</v>
      </c>
      <c r="C10" s="11" t="s">
        <v>120</v>
      </c>
      <c r="D10" s="12">
        <v>1200</v>
      </c>
      <c r="E10" s="2"/>
    </row>
    <row r="11" spans="1:5" ht="11.25">
      <c r="A11" s="8">
        <v>4</v>
      </c>
      <c r="B11" s="102" t="s">
        <v>121</v>
      </c>
      <c r="C11" s="11" t="s">
        <v>122</v>
      </c>
      <c r="D11" s="12">
        <v>200</v>
      </c>
      <c r="E11" s="2"/>
    </row>
    <row r="12" spans="1:5" ht="11.25">
      <c r="A12" s="13">
        <v>5</v>
      </c>
      <c r="B12" s="103" t="s">
        <v>123</v>
      </c>
      <c r="C12" s="11" t="s">
        <v>124</v>
      </c>
      <c r="D12" s="15">
        <v>200</v>
      </c>
      <c r="E12" s="2"/>
    </row>
    <row r="13" spans="1:5" ht="11.25">
      <c r="A13" s="6"/>
      <c r="B13" s="98"/>
      <c r="C13" s="16" t="s">
        <v>125</v>
      </c>
      <c r="D13" s="17"/>
      <c r="E13" s="2"/>
    </row>
    <row r="14" spans="1:5" ht="11.25">
      <c r="A14" s="8">
        <f>A12+1</f>
        <v>6</v>
      </c>
      <c r="B14" s="102" t="s">
        <v>126</v>
      </c>
      <c r="C14" s="18" t="s">
        <v>127</v>
      </c>
      <c r="D14" s="12">
        <v>100</v>
      </c>
      <c r="E14" s="2"/>
    </row>
    <row r="15" spans="1:5" ht="22.5">
      <c r="A15" s="8">
        <f>A14+1</f>
        <v>7</v>
      </c>
      <c r="B15" s="102" t="s">
        <v>128</v>
      </c>
      <c r="C15" s="18" t="s">
        <v>129</v>
      </c>
      <c r="D15" s="12">
        <v>200</v>
      </c>
      <c r="E15" s="2"/>
    </row>
    <row r="16" spans="1:5" ht="11.25">
      <c r="A16" s="8">
        <f>A15+1</f>
        <v>8</v>
      </c>
      <c r="B16" s="102" t="s">
        <v>130</v>
      </c>
      <c r="C16" s="18" t="s">
        <v>131</v>
      </c>
      <c r="D16" s="12">
        <v>300</v>
      </c>
      <c r="E16" s="2"/>
    </row>
    <row r="17" spans="1:5" ht="11.25">
      <c r="A17" s="8">
        <f aca="true" t="shared" si="0" ref="A17:A80">A16+1</f>
        <v>9</v>
      </c>
      <c r="B17" s="102" t="s">
        <v>130</v>
      </c>
      <c r="C17" s="18" t="s">
        <v>132</v>
      </c>
      <c r="D17" s="12">
        <v>400</v>
      </c>
      <c r="E17" s="2"/>
    </row>
    <row r="18" spans="1:5" ht="11.25">
      <c r="A18" s="8">
        <f t="shared" si="0"/>
        <v>10</v>
      </c>
      <c r="B18" s="102" t="s">
        <v>133</v>
      </c>
      <c r="C18" s="18" t="s">
        <v>134</v>
      </c>
      <c r="D18" s="12">
        <v>200</v>
      </c>
      <c r="E18" s="2"/>
    </row>
    <row r="19" spans="1:5" ht="11.25">
      <c r="A19" s="8">
        <f t="shared" si="0"/>
        <v>11</v>
      </c>
      <c r="B19" s="102" t="s">
        <v>135</v>
      </c>
      <c r="C19" s="18" t="s">
        <v>136</v>
      </c>
      <c r="D19" s="12">
        <v>200</v>
      </c>
      <c r="E19" s="2"/>
    </row>
    <row r="20" spans="1:5" ht="11.25">
      <c r="A20" s="8">
        <f t="shared" si="0"/>
        <v>12</v>
      </c>
      <c r="B20" s="102" t="s">
        <v>137</v>
      </c>
      <c r="C20" s="18" t="s">
        <v>138</v>
      </c>
      <c r="D20" s="12">
        <v>200</v>
      </c>
      <c r="E20" s="2"/>
    </row>
    <row r="21" spans="1:5" ht="11.25">
      <c r="A21" s="8">
        <f t="shared" si="0"/>
        <v>13</v>
      </c>
      <c r="B21" s="102" t="s">
        <v>139</v>
      </c>
      <c r="C21" s="18" t="s">
        <v>140</v>
      </c>
      <c r="D21" s="12">
        <v>400</v>
      </c>
      <c r="E21" s="2"/>
    </row>
    <row r="22" spans="1:5" ht="11.25">
      <c r="A22" s="8">
        <f t="shared" si="0"/>
        <v>14</v>
      </c>
      <c r="B22" s="102" t="s">
        <v>141</v>
      </c>
      <c r="C22" s="18" t="s">
        <v>142</v>
      </c>
      <c r="D22" s="12">
        <v>400</v>
      </c>
      <c r="E22" s="2"/>
    </row>
    <row r="23" spans="1:5" ht="11.25">
      <c r="A23" s="8">
        <f t="shared" si="0"/>
        <v>15</v>
      </c>
      <c r="B23" s="102" t="s">
        <v>143</v>
      </c>
      <c r="C23" s="18" t="s">
        <v>0</v>
      </c>
      <c r="D23" s="12">
        <v>200</v>
      </c>
      <c r="E23" s="2"/>
    </row>
    <row r="24" spans="1:5" ht="11.25">
      <c r="A24" s="8">
        <f t="shared" si="0"/>
        <v>16</v>
      </c>
      <c r="B24" s="102" t="s">
        <v>144</v>
      </c>
      <c r="C24" s="18" t="s">
        <v>145</v>
      </c>
      <c r="D24" s="12">
        <v>100</v>
      </c>
      <c r="E24" s="2"/>
    </row>
    <row r="25" spans="1:5" ht="11.25">
      <c r="A25" s="8">
        <f t="shared" si="0"/>
        <v>17</v>
      </c>
      <c r="B25" s="102" t="s">
        <v>146</v>
      </c>
      <c r="C25" s="18" t="s">
        <v>147</v>
      </c>
      <c r="D25" s="12">
        <v>800</v>
      </c>
      <c r="E25" s="2"/>
    </row>
    <row r="26" spans="1:5" ht="11.25">
      <c r="A26" s="8">
        <f t="shared" si="0"/>
        <v>18</v>
      </c>
      <c r="B26" s="104"/>
      <c r="C26" s="18" t="s">
        <v>148</v>
      </c>
      <c r="D26" s="12">
        <v>200</v>
      </c>
      <c r="E26" s="2"/>
    </row>
    <row r="27" spans="1:5" ht="11.25">
      <c r="A27" s="8">
        <f t="shared" si="0"/>
        <v>19</v>
      </c>
      <c r="B27" s="102" t="s">
        <v>149</v>
      </c>
      <c r="C27" s="18" t="s">
        <v>150</v>
      </c>
      <c r="D27" s="12">
        <v>200</v>
      </c>
      <c r="E27" s="2"/>
    </row>
    <row r="28" spans="1:5" ht="11.25">
      <c r="A28" s="8">
        <f t="shared" si="0"/>
        <v>20</v>
      </c>
      <c r="B28" s="104"/>
      <c r="C28" s="18" t="s">
        <v>151</v>
      </c>
      <c r="D28" s="12">
        <v>300</v>
      </c>
      <c r="E28" s="2"/>
    </row>
    <row r="29" spans="1:5" ht="11.25">
      <c r="A29" s="8">
        <f t="shared" si="0"/>
        <v>21</v>
      </c>
      <c r="B29" s="104"/>
      <c r="C29" s="18" t="s">
        <v>152</v>
      </c>
      <c r="D29" s="15">
        <v>200</v>
      </c>
      <c r="E29" s="2"/>
    </row>
    <row r="30" spans="1:5" ht="11.25">
      <c r="A30" s="6"/>
      <c r="B30" s="105"/>
      <c r="C30" s="19" t="s">
        <v>153</v>
      </c>
      <c r="D30" s="17"/>
      <c r="E30" s="2"/>
    </row>
    <row r="31" spans="1:5" ht="11.25">
      <c r="A31" s="8"/>
      <c r="B31" s="104"/>
      <c r="C31" s="20" t="s">
        <v>154</v>
      </c>
      <c r="D31" s="12"/>
      <c r="E31" s="2"/>
    </row>
    <row r="32" spans="1:5" ht="22.5">
      <c r="A32" s="8">
        <v>22</v>
      </c>
      <c r="B32" s="102" t="s">
        <v>155</v>
      </c>
      <c r="C32" s="18" t="s">
        <v>156</v>
      </c>
      <c r="D32" s="12">
        <v>200</v>
      </c>
      <c r="E32" s="2"/>
    </row>
    <row r="33" spans="1:5" ht="11.25">
      <c r="A33" s="8">
        <f t="shared" si="0"/>
        <v>23</v>
      </c>
      <c r="B33" s="102" t="s">
        <v>157</v>
      </c>
      <c r="C33" s="18" t="s">
        <v>158</v>
      </c>
      <c r="D33" s="12">
        <v>600</v>
      </c>
      <c r="E33" s="2"/>
    </row>
    <row r="34" spans="1:5" ht="11.25">
      <c r="A34" s="8">
        <f t="shared" si="0"/>
        <v>24</v>
      </c>
      <c r="B34" s="102" t="s">
        <v>157</v>
      </c>
      <c r="C34" s="18" t="s">
        <v>159</v>
      </c>
      <c r="D34" s="12">
        <v>800</v>
      </c>
      <c r="E34" s="2"/>
    </row>
    <row r="35" spans="1:5" ht="11.25">
      <c r="A35" s="8">
        <f t="shared" si="0"/>
        <v>25</v>
      </c>
      <c r="B35" s="102" t="s">
        <v>160</v>
      </c>
      <c r="C35" s="18" t="s">
        <v>161</v>
      </c>
      <c r="D35" s="12">
        <v>100</v>
      </c>
      <c r="E35" s="2"/>
    </row>
    <row r="36" spans="1:5" ht="22.5">
      <c r="A36" s="8">
        <f t="shared" si="0"/>
        <v>26</v>
      </c>
      <c r="B36" s="102" t="s">
        <v>463</v>
      </c>
      <c r="C36" s="11" t="s">
        <v>162</v>
      </c>
      <c r="D36" s="12">
        <v>400</v>
      </c>
      <c r="E36" s="2"/>
    </row>
    <row r="37" spans="1:5" ht="22.5">
      <c r="A37" s="8">
        <f t="shared" si="0"/>
        <v>27</v>
      </c>
      <c r="B37" s="102" t="s">
        <v>464</v>
      </c>
      <c r="C37" s="11" t="s">
        <v>163</v>
      </c>
      <c r="D37" s="12">
        <v>600</v>
      </c>
      <c r="E37" s="2"/>
    </row>
    <row r="38" spans="1:5" ht="22.5">
      <c r="A38" s="8">
        <f t="shared" si="0"/>
        <v>28</v>
      </c>
      <c r="B38" s="102" t="s">
        <v>465</v>
      </c>
      <c r="C38" s="11" t="s">
        <v>164</v>
      </c>
      <c r="D38" s="12">
        <v>800</v>
      </c>
      <c r="E38" s="2"/>
    </row>
    <row r="39" spans="1:5" ht="22.5">
      <c r="A39" s="8">
        <f t="shared" si="0"/>
        <v>29</v>
      </c>
      <c r="B39" s="102" t="s">
        <v>466</v>
      </c>
      <c r="C39" s="11" t="s">
        <v>165</v>
      </c>
      <c r="D39" s="12">
        <v>800</v>
      </c>
      <c r="E39" s="2"/>
    </row>
    <row r="40" spans="1:5" ht="22.5">
      <c r="A40" s="8">
        <f t="shared" si="0"/>
        <v>30</v>
      </c>
      <c r="B40" s="102" t="s">
        <v>467</v>
      </c>
      <c r="C40" s="11" t="s">
        <v>166</v>
      </c>
      <c r="D40" s="12">
        <v>1000</v>
      </c>
      <c r="E40" s="2"/>
    </row>
    <row r="41" spans="1:5" ht="22.5">
      <c r="A41" s="8">
        <f t="shared" si="0"/>
        <v>31</v>
      </c>
      <c r="B41" s="102" t="s">
        <v>468</v>
      </c>
      <c r="C41" s="11" t="s">
        <v>167</v>
      </c>
      <c r="D41" s="12">
        <v>1400</v>
      </c>
      <c r="E41" s="2"/>
    </row>
    <row r="42" spans="1:5" ht="11.25">
      <c r="A42" s="8">
        <f t="shared" si="0"/>
        <v>32</v>
      </c>
      <c r="B42" s="102" t="s">
        <v>168</v>
      </c>
      <c r="C42" s="18" t="s">
        <v>169</v>
      </c>
      <c r="D42" s="12">
        <v>200</v>
      </c>
      <c r="E42" s="2"/>
    </row>
    <row r="43" spans="1:5" ht="11.25">
      <c r="A43" s="13">
        <f t="shared" si="0"/>
        <v>33</v>
      </c>
      <c r="B43" s="106"/>
      <c r="C43" s="21" t="s">
        <v>170</v>
      </c>
      <c r="D43" s="12">
        <v>400</v>
      </c>
      <c r="E43" s="2"/>
    </row>
    <row r="44" spans="1:5" ht="11.25">
      <c r="A44" s="6"/>
      <c r="B44" s="107"/>
      <c r="C44" s="22" t="s">
        <v>171</v>
      </c>
      <c r="D44" s="17"/>
      <c r="E44" s="2"/>
    </row>
    <row r="45" spans="1:5" ht="22.5">
      <c r="A45" s="8">
        <v>34</v>
      </c>
      <c r="B45" s="102" t="s">
        <v>469</v>
      </c>
      <c r="C45" s="23" t="s">
        <v>172</v>
      </c>
      <c r="D45" s="12">
        <v>1200</v>
      </c>
      <c r="E45" s="2"/>
    </row>
    <row r="46" spans="1:5" ht="22.5">
      <c r="A46" s="8">
        <f t="shared" si="0"/>
        <v>35</v>
      </c>
      <c r="B46" s="102" t="s">
        <v>470</v>
      </c>
      <c r="C46" s="11" t="s">
        <v>173</v>
      </c>
      <c r="D46" s="12">
        <v>1600</v>
      </c>
      <c r="E46" s="2"/>
    </row>
    <row r="47" spans="1:5" ht="22.5">
      <c r="A47" s="13">
        <f t="shared" si="0"/>
        <v>36</v>
      </c>
      <c r="B47" s="103" t="s">
        <v>471</v>
      </c>
      <c r="C47" s="24" t="s">
        <v>174</v>
      </c>
      <c r="D47" s="15">
        <v>1600</v>
      </c>
      <c r="E47" s="2"/>
    </row>
    <row r="48" spans="1:5" ht="22.5">
      <c r="A48" s="6">
        <f t="shared" si="0"/>
        <v>37</v>
      </c>
      <c r="B48" s="108" t="s">
        <v>472</v>
      </c>
      <c r="C48" s="26" t="s">
        <v>175</v>
      </c>
      <c r="D48" s="12">
        <v>2000</v>
      </c>
      <c r="E48" s="2"/>
    </row>
    <row r="49" spans="1:5" ht="22.5">
      <c r="A49" s="8">
        <f t="shared" si="0"/>
        <v>38</v>
      </c>
      <c r="B49" s="102" t="s">
        <v>473</v>
      </c>
      <c r="C49" s="11" t="s">
        <v>176</v>
      </c>
      <c r="D49" s="12">
        <v>2200</v>
      </c>
      <c r="E49" s="2"/>
    </row>
    <row r="50" spans="1:5" ht="22.5">
      <c r="A50" s="8">
        <f t="shared" si="0"/>
        <v>39</v>
      </c>
      <c r="B50" s="102" t="s">
        <v>474</v>
      </c>
      <c r="C50" s="11" t="s">
        <v>177</v>
      </c>
      <c r="D50" s="12">
        <v>2600</v>
      </c>
      <c r="E50" s="2"/>
    </row>
    <row r="51" spans="1:5" ht="22.5">
      <c r="A51" s="8">
        <f t="shared" si="0"/>
        <v>40</v>
      </c>
      <c r="B51" s="109"/>
      <c r="C51" s="11" t="s">
        <v>178</v>
      </c>
      <c r="D51" s="12">
        <v>400</v>
      </c>
      <c r="E51" s="2"/>
    </row>
    <row r="52" spans="1:5" ht="22.5">
      <c r="A52" s="8">
        <f t="shared" si="0"/>
        <v>41</v>
      </c>
      <c r="B52" s="109"/>
      <c r="C52" s="11" t="s">
        <v>179</v>
      </c>
      <c r="D52" s="12">
        <v>1200</v>
      </c>
      <c r="E52" s="2"/>
    </row>
    <row r="53" spans="1:5" ht="11.25">
      <c r="A53" s="8">
        <f t="shared" si="0"/>
        <v>42</v>
      </c>
      <c r="B53" s="109"/>
      <c r="C53" s="11" t="s">
        <v>180</v>
      </c>
      <c r="D53" s="12">
        <v>2200</v>
      </c>
      <c r="E53" s="2"/>
    </row>
    <row r="54" spans="1:5" ht="11.25">
      <c r="A54" s="8">
        <f t="shared" si="0"/>
        <v>43</v>
      </c>
      <c r="B54" s="102" t="s">
        <v>475</v>
      </c>
      <c r="C54" s="11" t="s">
        <v>182</v>
      </c>
      <c r="D54" s="12">
        <v>2800</v>
      </c>
      <c r="E54" s="2"/>
    </row>
    <row r="55" spans="1:5" ht="22.5">
      <c r="A55" s="8">
        <f t="shared" si="0"/>
        <v>44</v>
      </c>
      <c r="B55" s="102" t="s">
        <v>476</v>
      </c>
      <c r="C55" s="11" t="s">
        <v>183</v>
      </c>
      <c r="D55" s="12">
        <v>6100</v>
      </c>
      <c r="E55" s="2"/>
    </row>
    <row r="56" spans="1:5" ht="11.25">
      <c r="A56" s="8">
        <f t="shared" si="0"/>
        <v>45</v>
      </c>
      <c r="B56" s="109"/>
      <c r="C56" s="11" t="s">
        <v>184</v>
      </c>
      <c r="D56" s="12">
        <v>2400</v>
      </c>
      <c r="E56" s="2"/>
    </row>
    <row r="57" spans="1:5" ht="11.25">
      <c r="A57" s="8">
        <f t="shared" si="0"/>
        <v>46</v>
      </c>
      <c r="B57" s="109"/>
      <c r="C57" s="11" t="s">
        <v>185</v>
      </c>
      <c r="D57" s="12">
        <v>2800</v>
      </c>
      <c r="E57" s="2"/>
    </row>
    <row r="58" spans="1:5" ht="22.5">
      <c r="A58" s="8">
        <f t="shared" si="0"/>
        <v>47</v>
      </c>
      <c r="B58" s="102" t="s">
        <v>477</v>
      </c>
      <c r="C58" s="11" t="s">
        <v>187</v>
      </c>
      <c r="D58" s="12">
        <v>200</v>
      </c>
      <c r="E58" s="2"/>
    </row>
    <row r="59" spans="1:5" ht="22.5">
      <c r="A59" s="8">
        <f t="shared" si="0"/>
        <v>48</v>
      </c>
      <c r="B59" s="102" t="s">
        <v>478</v>
      </c>
      <c r="C59" s="24" t="s">
        <v>188</v>
      </c>
      <c r="D59" s="15">
        <v>800</v>
      </c>
      <c r="E59" s="2"/>
    </row>
    <row r="60" spans="1:5" ht="11.25">
      <c r="A60" s="6"/>
      <c r="B60" s="110"/>
      <c r="C60" s="27" t="s">
        <v>189</v>
      </c>
      <c r="D60" s="17"/>
      <c r="E60" s="2"/>
    </row>
    <row r="61" spans="1:5" ht="11.25">
      <c r="A61" s="8">
        <f>A59+1</f>
        <v>49</v>
      </c>
      <c r="B61" s="102" t="s">
        <v>181</v>
      </c>
      <c r="C61" s="23" t="s">
        <v>190</v>
      </c>
      <c r="D61" s="12">
        <v>400</v>
      </c>
      <c r="E61" s="2"/>
    </row>
    <row r="62" spans="1:5" ht="11.25">
      <c r="A62" s="8">
        <f t="shared" si="0"/>
        <v>50</v>
      </c>
      <c r="B62" s="102" t="s">
        <v>191</v>
      </c>
      <c r="C62" s="28" t="s">
        <v>192</v>
      </c>
      <c r="D62" s="12">
        <v>800</v>
      </c>
      <c r="E62" s="2"/>
    </row>
    <row r="63" spans="1:5" ht="11.25">
      <c r="A63" s="8">
        <f t="shared" si="0"/>
        <v>51</v>
      </c>
      <c r="B63" s="104"/>
      <c r="C63" s="18" t="s">
        <v>193</v>
      </c>
      <c r="D63" s="12">
        <v>800</v>
      </c>
      <c r="E63" s="2"/>
    </row>
    <row r="64" spans="1:5" ht="22.5">
      <c r="A64" s="8">
        <f t="shared" si="0"/>
        <v>52</v>
      </c>
      <c r="B64" s="102" t="s">
        <v>194</v>
      </c>
      <c r="C64" s="18" t="s">
        <v>195</v>
      </c>
      <c r="D64" s="12">
        <v>1000</v>
      </c>
      <c r="E64" s="2"/>
    </row>
    <row r="65" spans="1:5" ht="22.5">
      <c r="A65" s="8">
        <f t="shared" si="0"/>
        <v>53</v>
      </c>
      <c r="B65" s="102" t="s">
        <v>196</v>
      </c>
      <c r="C65" s="11" t="s">
        <v>197</v>
      </c>
      <c r="D65" s="12">
        <v>1600</v>
      </c>
      <c r="E65" s="2"/>
    </row>
    <row r="66" spans="1:5" ht="22.5">
      <c r="A66" s="8">
        <f t="shared" si="0"/>
        <v>54</v>
      </c>
      <c r="B66" s="102" t="s">
        <v>198</v>
      </c>
      <c r="C66" s="11" t="s">
        <v>199</v>
      </c>
      <c r="D66" s="12">
        <v>800</v>
      </c>
      <c r="E66" s="2"/>
    </row>
    <row r="67" spans="1:5" ht="11.25">
      <c r="A67" s="8">
        <f t="shared" si="0"/>
        <v>55</v>
      </c>
      <c r="B67" s="102" t="s">
        <v>200</v>
      </c>
      <c r="C67" s="11" t="s">
        <v>201</v>
      </c>
      <c r="D67" s="12">
        <v>1600</v>
      </c>
      <c r="E67" s="2"/>
    </row>
    <row r="68" spans="1:5" ht="11.25">
      <c r="A68" s="8">
        <f t="shared" si="0"/>
        <v>56</v>
      </c>
      <c r="B68" s="102" t="s">
        <v>202</v>
      </c>
      <c r="C68" s="11" t="s">
        <v>203</v>
      </c>
      <c r="D68" s="12">
        <v>800</v>
      </c>
      <c r="E68" s="2"/>
    </row>
    <row r="69" spans="1:5" ht="22.5">
      <c r="A69" s="8">
        <f t="shared" si="0"/>
        <v>57</v>
      </c>
      <c r="B69" s="102" t="s">
        <v>479</v>
      </c>
      <c r="C69" s="11" t="s">
        <v>204</v>
      </c>
      <c r="D69" s="12">
        <v>2000</v>
      </c>
      <c r="E69" s="2"/>
    </row>
    <row r="70" spans="1:5" ht="11.25">
      <c r="A70" s="8">
        <f t="shared" si="0"/>
        <v>58</v>
      </c>
      <c r="B70" s="102" t="s">
        <v>480</v>
      </c>
      <c r="C70" s="11" t="s">
        <v>205</v>
      </c>
      <c r="D70" s="12">
        <v>2400</v>
      </c>
      <c r="E70" s="2"/>
    </row>
    <row r="71" spans="1:5" ht="11.25">
      <c r="A71" s="8">
        <f t="shared" si="0"/>
        <v>59</v>
      </c>
      <c r="B71" s="109"/>
      <c r="C71" s="11" t="s">
        <v>206</v>
      </c>
      <c r="D71" s="12">
        <v>1600</v>
      </c>
      <c r="E71" s="2"/>
    </row>
    <row r="72" spans="1:5" ht="11.25">
      <c r="A72" s="13">
        <f t="shared" si="0"/>
        <v>60</v>
      </c>
      <c r="B72" s="111"/>
      <c r="C72" s="24" t="s">
        <v>207</v>
      </c>
      <c r="D72" s="15">
        <v>400</v>
      </c>
      <c r="E72" s="2"/>
    </row>
    <row r="73" spans="1:5" ht="11.25">
      <c r="A73" s="8"/>
      <c r="B73" s="109"/>
      <c r="C73" s="27" t="s">
        <v>208</v>
      </c>
      <c r="D73" s="17"/>
      <c r="E73" s="2"/>
    </row>
    <row r="74" spans="1:5" ht="22.5">
      <c r="A74" s="8">
        <f>A72+1</f>
        <v>61</v>
      </c>
      <c r="B74" s="102" t="s">
        <v>481</v>
      </c>
      <c r="C74" s="18" t="s">
        <v>209</v>
      </c>
      <c r="D74" s="12">
        <v>300</v>
      </c>
      <c r="E74" s="2"/>
    </row>
    <row r="75" spans="1:5" ht="22.5">
      <c r="A75" s="8">
        <f t="shared" si="0"/>
        <v>62</v>
      </c>
      <c r="B75" s="102" t="s">
        <v>482</v>
      </c>
      <c r="C75" s="18" t="s">
        <v>210</v>
      </c>
      <c r="D75" s="12">
        <v>400</v>
      </c>
      <c r="E75" s="2"/>
    </row>
    <row r="76" spans="1:5" ht="11.25">
      <c r="A76" s="8">
        <f t="shared" si="0"/>
        <v>63</v>
      </c>
      <c r="B76" s="102" t="s">
        <v>186</v>
      </c>
      <c r="C76" s="18" t="s">
        <v>211</v>
      </c>
      <c r="D76" s="12">
        <v>100</v>
      </c>
      <c r="E76" s="2"/>
    </row>
    <row r="77" spans="1:5" ht="11.25">
      <c r="A77" s="8">
        <f t="shared" si="0"/>
        <v>64</v>
      </c>
      <c r="B77" s="102" t="s">
        <v>212</v>
      </c>
      <c r="C77" s="18" t="s">
        <v>213</v>
      </c>
      <c r="D77" s="12">
        <v>400</v>
      </c>
      <c r="E77" s="2"/>
    </row>
    <row r="78" spans="1:5" ht="11.25">
      <c r="A78" s="8">
        <f t="shared" si="0"/>
        <v>65</v>
      </c>
      <c r="B78" s="102" t="s">
        <v>214</v>
      </c>
      <c r="C78" s="18" t="s">
        <v>215</v>
      </c>
      <c r="D78" s="12">
        <v>400</v>
      </c>
      <c r="E78" s="2"/>
    </row>
    <row r="79" spans="1:5" ht="11.25">
      <c r="A79" s="8">
        <f t="shared" si="0"/>
        <v>66</v>
      </c>
      <c r="B79" s="102" t="s">
        <v>214</v>
      </c>
      <c r="C79" s="18" t="s">
        <v>216</v>
      </c>
      <c r="D79" s="12">
        <v>800</v>
      </c>
      <c r="E79" s="2"/>
    </row>
    <row r="80" spans="1:5" ht="11.25">
      <c r="A80" s="8">
        <f t="shared" si="0"/>
        <v>67</v>
      </c>
      <c r="B80" s="102" t="s">
        <v>217</v>
      </c>
      <c r="C80" s="18" t="s">
        <v>218</v>
      </c>
      <c r="D80" s="12">
        <v>400</v>
      </c>
      <c r="E80" s="2"/>
    </row>
    <row r="81" spans="1:5" ht="11.25">
      <c r="A81" s="8">
        <f aca="true" t="shared" si="1" ref="A81:A144">A80+1</f>
        <v>68</v>
      </c>
      <c r="B81" s="102" t="s">
        <v>217</v>
      </c>
      <c r="C81" s="18" t="s">
        <v>219</v>
      </c>
      <c r="D81" s="12">
        <v>1600</v>
      </c>
      <c r="E81" s="2"/>
    </row>
    <row r="82" spans="1:5" ht="11.25">
      <c r="A82" s="8">
        <f t="shared" si="1"/>
        <v>69</v>
      </c>
      <c r="B82" s="102" t="s">
        <v>220</v>
      </c>
      <c r="C82" s="18" t="s">
        <v>221</v>
      </c>
      <c r="D82" s="12">
        <v>200</v>
      </c>
      <c r="E82" s="2"/>
    </row>
    <row r="83" spans="1:5" ht="11.25">
      <c r="A83" s="8">
        <f t="shared" si="1"/>
        <v>70</v>
      </c>
      <c r="B83" s="102" t="s">
        <v>222</v>
      </c>
      <c r="C83" s="18" t="s">
        <v>223</v>
      </c>
      <c r="D83" s="12">
        <v>200</v>
      </c>
      <c r="E83" s="2"/>
    </row>
    <row r="84" spans="1:5" ht="11.25">
      <c r="A84" s="8">
        <f t="shared" si="1"/>
        <v>71</v>
      </c>
      <c r="B84" s="102" t="s">
        <v>222</v>
      </c>
      <c r="C84" s="18" t="s">
        <v>224</v>
      </c>
      <c r="D84" s="12">
        <v>200</v>
      </c>
      <c r="E84" s="2"/>
    </row>
    <row r="85" spans="1:5" ht="11.25">
      <c r="A85" s="8">
        <f t="shared" si="1"/>
        <v>72</v>
      </c>
      <c r="B85" s="102" t="s">
        <v>222</v>
      </c>
      <c r="C85" s="18" t="s">
        <v>225</v>
      </c>
      <c r="D85" s="12">
        <v>200</v>
      </c>
      <c r="E85" s="2"/>
    </row>
    <row r="86" spans="1:5" ht="11.25">
      <c r="A86" s="8">
        <f t="shared" si="1"/>
        <v>73</v>
      </c>
      <c r="B86" s="102" t="s">
        <v>222</v>
      </c>
      <c r="C86" s="18" t="s">
        <v>226</v>
      </c>
      <c r="D86" s="12">
        <v>200</v>
      </c>
      <c r="E86" s="2"/>
    </row>
    <row r="87" spans="1:5" ht="11.25">
      <c r="A87" s="8">
        <f t="shared" si="1"/>
        <v>74</v>
      </c>
      <c r="B87" s="102" t="s">
        <v>227</v>
      </c>
      <c r="C87" s="18" t="s">
        <v>228</v>
      </c>
      <c r="D87" s="12">
        <v>200</v>
      </c>
      <c r="E87" s="2"/>
    </row>
    <row r="88" spans="1:5" ht="11.25">
      <c r="A88" s="8">
        <f t="shared" si="1"/>
        <v>75</v>
      </c>
      <c r="B88" s="102" t="s">
        <v>229</v>
      </c>
      <c r="C88" s="18" t="s">
        <v>230</v>
      </c>
      <c r="D88" s="12">
        <v>1800</v>
      </c>
      <c r="E88" s="2"/>
    </row>
    <row r="89" spans="1:5" ht="11.25">
      <c r="A89" s="8">
        <f t="shared" si="1"/>
        <v>76</v>
      </c>
      <c r="B89" s="102" t="s">
        <v>231</v>
      </c>
      <c r="C89" s="18" t="s">
        <v>232</v>
      </c>
      <c r="D89" s="12">
        <v>1600</v>
      </c>
      <c r="E89" s="2"/>
    </row>
    <row r="90" spans="1:5" ht="11.25">
      <c r="A90" s="8">
        <f t="shared" si="1"/>
        <v>77</v>
      </c>
      <c r="B90" s="102" t="s">
        <v>231</v>
      </c>
      <c r="C90" s="18" t="s">
        <v>233</v>
      </c>
      <c r="D90" s="12">
        <v>2400</v>
      </c>
      <c r="E90" s="2"/>
    </row>
    <row r="91" spans="1:5" ht="22.5">
      <c r="A91" s="8">
        <f t="shared" si="1"/>
        <v>78</v>
      </c>
      <c r="B91" s="102" t="s">
        <v>234</v>
      </c>
      <c r="C91" s="11" t="s">
        <v>235</v>
      </c>
      <c r="D91" s="12">
        <v>1400</v>
      </c>
      <c r="E91" s="2"/>
    </row>
    <row r="92" spans="1:5" ht="11.25">
      <c r="A92" s="13">
        <f t="shared" si="1"/>
        <v>79</v>
      </c>
      <c r="B92" s="111"/>
      <c r="C92" s="24" t="s">
        <v>236</v>
      </c>
      <c r="D92" s="15">
        <v>600</v>
      </c>
      <c r="E92" s="2"/>
    </row>
    <row r="93" spans="1:5" ht="22.5" customHeight="1">
      <c r="A93" s="6">
        <f t="shared" si="1"/>
        <v>80</v>
      </c>
      <c r="B93" s="112"/>
      <c r="C93" s="26" t="s">
        <v>237</v>
      </c>
      <c r="D93" s="17">
        <v>4900</v>
      </c>
      <c r="E93" s="2"/>
    </row>
    <row r="94" spans="1:5" ht="22.5" customHeight="1">
      <c r="A94" s="8">
        <f t="shared" si="1"/>
        <v>81</v>
      </c>
      <c r="B94" s="109"/>
      <c r="C94" s="11" t="s">
        <v>238</v>
      </c>
      <c r="D94" s="12">
        <v>5500</v>
      </c>
      <c r="E94" s="2"/>
    </row>
    <row r="95" spans="1:5" ht="22.5" customHeight="1">
      <c r="A95" s="8">
        <f t="shared" si="1"/>
        <v>82</v>
      </c>
      <c r="B95" s="109"/>
      <c r="C95" s="11" t="s">
        <v>239</v>
      </c>
      <c r="D95" s="12">
        <v>6300</v>
      </c>
      <c r="E95" s="2"/>
    </row>
    <row r="96" spans="1:5" ht="33.75">
      <c r="A96" s="8">
        <f t="shared" si="1"/>
        <v>83</v>
      </c>
      <c r="B96" s="109"/>
      <c r="C96" s="11" t="s">
        <v>240</v>
      </c>
      <c r="D96" s="12">
        <v>9500</v>
      </c>
      <c r="E96" s="2"/>
    </row>
    <row r="97" spans="1:5" ht="33.75">
      <c r="A97" s="8">
        <f t="shared" si="1"/>
        <v>84</v>
      </c>
      <c r="B97" s="109"/>
      <c r="C97" s="11" t="s">
        <v>241</v>
      </c>
      <c r="D97" s="12">
        <v>10000</v>
      </c>
      <c r="E97" s="2"/>
    </row>
    <row r="98" spans="1:5" ht="33.75">
      <c r="A98" s="13">
        <f t="shared" si="1"/>
        <v>85</v>
      </c>
      <c r="B98" s="111"/>
      <c r="C98" s="24" t="s">
        <v>242</v>
      </c>
      <c r="D98" s="12">
        <v>11000</v>
      </c>
      <c r="E98" s="2"/>
    </row>
    <row r="99" spans="1:5" ht="11.25">
      <c r="A99" s="6">
        <f t="shared" si="1"/>
        <v>86</v>
      </c>
      <c r="B99" s="113" t="s">
        <v>243</v>
      </c>
      <c r="C99" s="29" t="s">
        <v>483</v>
      </c>
      <c r="D99" s="30">
        <v>1400</v>
      </c>
      <c r="E99" s="2"/>
    </row>
    <row r="100" spans="1:5" ht="11.25">
      <c r="A100" s="25" t="s">
        <v>484</v>
      </c>
      <c r="B100" s="114" t="s">
        <v>244</v>
      </c>
      <c r="C100" s="31" t="s">
        <v>10</v>
      </c>
      <c r="D100" s="115">
        <v>300</v>
      </c>
      <c r="E100" s="2"/>
    </row>
    <row r="101" spans="1:5" ht="11.25">
      <c r="A101" s="10" t="s">
        <v>485</v>
      </c>
      <c r="B101" s="116" t="s">
        <v>245</v>
      </c>
      <c r="C101" s="32" t="s">
        <v>28</v>
      </c>
      <c r="D101" s="117">
        <v>100</v>
      </c>
      <c r="E101" s="2"/>
    </row>
    <row r="102" spans="1:5" ht="11.25">
      <c r="A102" s="10" t="s">
        <v>486</v>
      </c>
      <c r="B102" s="116" t="s">
        <v>246</v>
      </c>
      <c r="C102" s="32" t="s">
        <v>13</v>
      </c>
      <c r="D102" s="117">
        <v>12</v>
      </c>
      <c r="E102" s="2"/>
    </row>
    <row r="103" spans="1:5" ht="11.25">
      <c r="A103" s="10" t="s">
        <v>487</v>
      </c>
      <c r="B103" s="116" t="s">
        <v>247</v>
      </c>
      <c r="C103" s="32" t="s">
        <v>17</v>
      </c>
      <c r="D103" s="117">
        <v>500</v>
      </c>
      <c r="E103" s="2"/>
    </row>
    <row r="104" spans="1:5" ht="11.25">
      <c r="A104" s="10" t="s">
        <v>488</v>
      </c>
      <c r="B104" s="116" t="s">
        <v>248</v>
      </c>
      <c r="C104" s="33" t="s">
        <v>18</v>
      </c>
      <c r="D104" s="117">
        <v>400</v>
      </c>
      <c r="E104" s="2"/>
    </row>
    <row r="105" spans="1:5" ht="11.25">
      <c r="A105" s="10" t="s">
        <v>489</v>
      </c>
      <c r="B105" s="116" t="s">
        <v>249</v>
      </c>
      <c r="C105" s="33" t="s">
        <v>250</v>
      </c>
      <c r="D105" s="117">
        <v>1000</v>
      </c>
      <c r="E105" s="2"/>
    </row>
    <row r="106" spans="1:5" ht="11.25">
      <c r="A106" s="14" t="s">
        <v>490</v>
      </c>
      <c r="B106" s="118" t="s">
        <v>251</v>
      </c>
      <c r="C106" s="34" t="s">
        <v>252</v>
      </c>
      <c r="D106" s="119">
        <v>700</v>
      </c>
      <c r="E106" s="2"/>
    </row>
    <row r="107" spans="1:5" ht="11.25">
      <c r="A107" s="8"/>
      <c r="B107" s="120"/>
      <c r="C107" s="35" t="s">
        <v>253</v>
      </c>
      <c r="D107" s="17"/>
      <c r="E107" s="2"/>
    </row>
    <row r="108" spans="1:5" ht="11.25">
      <c r="A108" s="8">
        <v>88</v>
      </c>
      <c r="B108" s="121" t="s">
        <v>254</v>
      </c>
      <c r="C108" s="32" t="s">
        <v>1</v>
      </c>
      <c r="D108" s="12">
        <v>200</v>
      </c>
      <c r="E108" s="2"/>
    </row>
    <row r="109" spans="1:5" ht="11.25">
      <c r="A109" s="8">
        <f t="shared" si="1"/>
        <v>89</v>
      </c>
      <c r="B109" s="121" t="s">
        <v>255</v>
      </c>
      <c r="C109" s="32" t="s">
        <v>2</v>
      </c>
      <c r="D109" s="12">
        <v>400</v>
      </c>
      <c r="E109" s="2"/>
    </row>
    <row r="110" spans="1:5" ht="11.25">
      <c r="A110" s="8">
        <f t="shared" si="1"/>
        <v>90</v>
      </c>
      <c r="B110" s="121" t="s">
        <v>256</v>
      </c>
      <c r="C110" s="32" t="s">
        <v>257</v>
      </c>
      <c r="D110" s="12">
        <v>600</v>
      </c>
      <c r="E110" s="2"/>
    </row>
    <row r="111" spans="1:5" ht="22.5">
      <c r="A111" s="8">
        <f t="shared" si="1"/>
        <v>91</v>
      </c>
      <c r="B111" s="122"/>
      <c r="C111" s="32" t="s">
        <v>258</v>
      </c>
      <c r="D111" s="12">
        <v>1400</v>
      </c>
      <c r="E111" s="2"/>
    </row>
    <row r="112" spans="1:5" ht="11.25">
      <c r="A112" s="8">
        <f t="shared" si="1"/>
        <v>92</v>
      </c>
      <c r="B112" s="121" t="s">
        <v>259</v>
      </c>
      <c r="C112" s="33" t="s">
        <v>260</v>
      </c>
      <c r="D112" s="12">
        <v>1800</v>
      </c>
      <c r="E112" s="2"/>
    </row>
    <row r="113" spans="1:5" ht="11.25">
      <c r="A113" s="8">
        <f t="shared" si="1"/>
        <v>93</v>
      </c>
      <c r="B113" s="121" t="s">
        <v>261</v>
      </c>
      <c r="C113" s="33" t="s">
        <v>262</v>
      </c>
      <c r="D113" s="12">
        <v>1400</v>
      </c>
      <c r="E113" s="2"/>
    </row>
    <row r="114" spans="1:5" ht="11.25">
      <c r="A114" s="8">
        <f t="shared" si="1"/>
        <v>94</v>
      </c>
      <c r="B114" s="121" t="s">
        <v>263</v>
      </c>
      <c r="C114" s="33" t="s">
        <v>264</v>
      </c>
      <c r="D114" s="12">
        <v>400</v>
      </c>
      <c r="E114" s="2"/>
    </row>
    <row r="115" spans="1:5" ht="11.25">
      <c r="A115" s="8">
        <f t="shared" si="1"/>
        <v>95</v>
      </c>
      <c r="B115" s="123"/>
      <c r="C115" s="33" t="s">
        <v>265</v>
      </c>
      <c r="D115" s="12">
        <v>500</v>
      </c>
      <c r="E115" s="2"/>
    </row>
    <row r="116" spans="1:5" ht="11.25">
      <c r="A116" s="8">
        <f t="shared" si="1"/>
        <v>96</v>
      </c>
      <c r="B116" s="121" t="s">
        <v>266</v>
      </c>
      <c r="C116" s="33" t="s">
        <v>267</v>
      </c>
      <c r="D116" s="12">
        <v>400</v>
      </c>
      <c r="E116" s="2"/>
    </row>
    <row r="117" spans="1:5" ht="11.25">
      <c r="A117" s="8">
        <f t="shared" si="1"/>
        <v>97</v>
      </c>
      <c r="B117" s="121" t="s">
        <v>268</v>
      </c>
      <c r="C117" s="33" t="s">
        <v>269</v>
      </c>
      <c r="D117" s="12">
        <v>800</v>
      </c>
      <c r="E117" s="2"/>
    </row>
    <row r="118" spans="1:5" ht="11.25">
      <c r="A118" s="8">
        <f t="shared" si="1"/>
        <v>98</v>
      </c>
      <c r="B118" s="121" t="s">
        <v>270</v>
      </c>
      <c r="C118" s="33" t="s">
        <v>271</v>
      </c>
      <c r="D118" s="12">
        <v>1200</v>
      </c>
      <c r="E118" s="2"/>
    </row>
    <row r="119" spans="1:5" ht="11.25">
      <c r="A119" s="8">
        <f t="shared" si="1"/>
        <v>99</v>
      </c>
      <c r="B119" s="121" t="s">
        <v>270</v>
      </c>
      <c r="C119" s="33" t="s">
        <v>272</v>
      </c>
      <c r="D119" s="12">
        <v>1600</v>
      </c>
      <c r="E119" s="2"/>
    </row>
    <row r="120" spans="1:5" ht="11.25">
      <c r="A120" s="8">
        <f t="shared" si="1"/>
        <v>100</v>
      </c>
      <c r="B120" s="121" t="s">
        <v>270</v>
      </c>
      <c r="C120" s="33" t="s">
        <v>273</v>
      </c>
      <c r="D120" s="12">
        <v>1600</v>
      </c>
      <c r="E120" s="2"/>
    </row>
    <row r="121" spans="1:5" ht="11.25">
      <c r="A121" s="8">
        <f t="shared" si="1"/>
        <v>101</v>
      </c>
      <c r="B121" s="121" t="s">
        <v>274</v>
      </c>
      <c r="C121" s="33" t="s">
        <v>275</v>
      </c>
      <c r="D121" s="12">
        <v>500</v>
      </c>
      <c r="E121" s="2"/>
    </row>
    <row r="122" spans="1:5" ht="11.25">
      <c r="A122" s="8">
        <f t="shared" si="1"/>
        <v>102</v>
      </c>
      <c r="B122" s="121" t="s">
        <v>276</v>
      </c>
      <c r="C122" s="33" t="s">
        <v>277</v>
      </c>
      <c r="D122" s="12">
        <v>1000</v>
      </c>
      <c r="E122" s="2"/>
    </row>
    <row r="123" spans="1:5" ht="11.25">
      <c r="A123" s="8">
        <f t="shared" si="1"/>
        <v>103</v>
      </c>
      <c r="B123" s="121" t="s">
        <v>278</v>
      </c>
      <c r="C123" s="36" t="s">
        <v>15</v>
      </c>
      <c r="D123" s="12">
        <v>200</v>
      </c>
      <c r="E123" s="2"/>
    </row>
    <row r="124" spans="1:5" ht="11.25">
      <c r="A124" s="8">
        <f t="shared" si="1"/>
        <v>104</v>
      </c>
      <c r="B124" s="121" t="s">
        <v>279</v>
      </c>
      <c r="C124" s="33" t="s">
        <v>280</v>
      </c>
      <c r="D124" s="12">
        <v>800</v>
      </c>
      <c r="E124" s="2"/>
    </row>
    <row r="125" spans="1:5" ht="11.25">
      <c r="A125" s="8">
        <f t="shared" si="1"/>
        <v>105</v>
      </c>
      <c r="B125" s="121" t="s">
        <v>212</v>
      </c>
      <c r="C125" s="33" t="s">
        <v>281</v>
      </c>
      <c r="D125" s="12">
        <v>3200</v>
      </c>
      <c r="E125" s="2"/>
    </row>
    <row r="126" spans="1:5" ht="11.25">
      <c r="A126" s="8">
        <f t="shared" si="1"/>
        <v>106</v>
      </c>
      <c r="B126" s="121" t="s">
        <v>212</v>
      </c>
      <c r="C126" s="33" t="s">
        <v>282</v>
      </c>
      <c r="D126" s="12">
        <v>3600</v>
      </c>
      <c r="E126" s="2"/>
    </row>
    <row r="127" spans="1:5" ht="11.25">
      <c r="A127" s="8">
        <f t="shared" si="1"/>
        <v>107</v>
      </c>
      <c r="B127" s="121" t="s">
        <v>283</v>
      </c>
      <c r="C127" s="33" t="s">
        <v>284</v>
      </c>
      <c r="D127" s="12">
        <v>1200</v>
      </c>
      <c r="E127" s="2"/>
    </row>
    <row r="128" spans="1:5" ht="11.25">
      <c r="A128" s="8">
        <f t="shared" si="1"/>
        <v>108</v>
      </c>
      <c r="B128" s="121" t="s">
        <v>285</v>
      </c>
      <c r="C128" s="33" t="s">
        <v>3</v>
      </c>
      <c r="D128" s="12">
        <v>400</v>
      </c>
      <c r="E128" s="2"/>
    </row>
    <row r="129" spans="1:5" ht="11.25">
      <c r="A129" s="8">
        <f t="shared" si="1"/>
        <v>109</v>
      </c>
      <c r="B129" s="121" t="s">
        <v>263</v>
      </c>
      <c r="C129" s="33" t="s">
        <v>286</v>
      </c>
      <c r="D129" s="12">
        <v>800</v>
      </c>
      <c r="E129" s="2"/>
    </row>
    <row r="130" spans="1:5" ht="11.25">
      <c r="A130" s="8">
        <f t="shared" si="1"/>
        <v>110</v>
      </c>
      <c r="B130" s="121" t="s">
        <v>287</v>
      </c>
      <c r="C130" s="33" t="s">
        <v>288</v>
      </c>
      <c r="D130" s="12">
        <v>600</v>
      </c>
      <c r="E130" s="2"/>
    </row>
    <row r="131" spans="1:5" ht="11.25">
      <c r="A131" s="8">
        <f t="shared" si="1"/>
        <v>111</v>
      </c>
      <c r="B131" s="121" t="s">
        <v>289</v>
      </c>
      <c r="C131" s="33" t="s">
        <v>290</v>
      </c>
      <c r="D131" s="12">
        <v>200</v>
      </c>
      <c r="E131" s="2"/>
    </row>
    <row r="132" spans="1:5" ht="11.25">
      <c r="A132" s="8">
        <f t="shared" si="1"/>
        <v>112</v>
      </c>
      <c r="B132" s="121" t="s">
        <v>291</v>
      </c>
      <c r="C132" s="33" t="s">
        <v>292</v>
      </c>
      <c r="D132" s="12">
        <v>300</v>
      </c>
      <c r="E132" s="2"/>
    </row>
    <row r="133" spans="1:5" ht="11.25">
      <c r="A133" s="8">
        <f t="shared" si="1"/>
        <v>113</v>
      </c>
      <c r="B133" s="121" t="s">
        <v>293</v>
      </c>
      <c r="C133" s="33" t="s">
        <v>294</v>
      </c>
      <c r="D133" s="12">
        <v>1800</v>
      </c>
      <c r="E133" s="2"/>
    </row>
    <row r="134" spans="1:5" ht="11.25">
      <c r="A134" s="8">
        <f t="shared" si="1"/>
        <v>114</v>
      </c>
      <c r="B134" s="123"/>
      <c r="C134" s="33" t="s">
        <v>295</v>
      </c>
      <c r="D134" s="12">
        <v>600</v>
      </c>
      <c r="E134" s="2"/>
    </row>
    <row r="135" spans="1:5" ht="11.25">
      <c r="A135" s="8">
        <f t="shared" si="1"/>
        <v>115</v>
      </c>
      <c r="B135" s="121" t="s">
        <v>296</v>
      </c>
      <c r="C135" s="33" t="s">
        <v>297</v>
      </c>
      <c r="D135" s="12">
        <v>600</v>
      </c>
      <c r="E135" s="2"/>
    </row>
    <row r="136" spans="1:5" ht="11.25">
      <c r="A136" s="8">
        <f t="shared" si="1"/>
        <v>116</v>
      </c>
      <c r="B136" s="121" t="s">
        <v>298</v>
      </c>
      <c r="C136" s="33" t="s">
        <v>299</v>
      </c>
      <c r="D136" s="12">
        <v>200</v>
      </c>
      <c r="E136" s="2"/>
    </row>
    <row r="137" spans="1:5" ht="11.25">
      <c r="A137" s="8">
        <f t="shared" si="1"/>
        <v>117</v>
      </c>
      <c r="B137" s="121" t="s">
        <v>300</v>
      </c>
      <c r="C137" s="33" t="s">
        <v>301</v>
      </c>
      <c r="D137" s="12">
        <v>800</v>
      </c>
      <c r="E137" s="2"/>
    </row>
    <row r="138" spans="1:5" ht="11.25" customHeight="1">
      <c r="A138" s="8">
        <f t="shared" si="1"/>
        <v>118</v>
      </c>
      <c r="B138" s="123"/>
      <c r="C138" s="33" t="s">
        <v>302</v>
      </c>
      <c r="D138" s="12">
        <v>1200</v>
      </c>
      <c r="E138" s="2"/>
    </row>
    <row r="139" spans="1:5" ht="11.25">
      <c r="A139" s="8">
        <f t="shared" si="1"/>
        <v>119</v>
      </c>
      <c r="B139" s="122"/>
      <c r="C139" s="32" t="s">
        <v>303</v>
      </c>
      <c r="D139" s="12">
        <v>1400</v>
      </c>
      <c r="E139" s="2"/>
    </row>
    <row r="140" spans="1:5" ht="11.25">
      <c r="A140" s="8">
        <f t="shared" si="1"/>
        <v>120</v>
      </c>
      <c r="B140" s="121" t="s">
        <v>304</v>
      </c>
      <c r="C140" s="32" t="s">
        <v>305</v>
      </c>
      <c r="D140" s="12">
        <v>200</v>
      </c>
      <c r="E140" s="2"/>
    </row>
    <row r="141" spans="1:5" ht="11.25">
      <c r="A141" s="8">
        <f t="shared" si="1"/>
        <v>121</v>
      </c>
      <c r="B141" s="121" t="s">
        <v>306</v>
      </c>
      <c r="C141" s="32" t="s">
        <v>307</v>
      </c>
      <c r="D141" s="12">
        <v>1600</v>
      </c>
      <c r="E141" s="2"/>
    </row>
    <row r="142" spans="1:5" ht="11.25">
      <c r="A142" s="8">
        <f t="shared" si="1"/>
        <v>122</v>
      </c>
      <c r="B142" s="121" t="s">
        <v>306</v>
      </c>
      <c r="C142" s="32" t="s">
        <v>308</v>
      </c>
      <c r="D142" s="12">
        <v>2000</v>
      </c>
      <c r="E142" s="2"/>
    </row>
    <row r="143" spans="1:5" ht="22.5">
      <c r="A143" s="8">
        <f t="shared" si="1"/>
        <v>123</v>
      </c>
      <c r="B143" s="122"/>
      <c r="C143" s="32" t="s">
        <v>309</v>
      </c>
      <c r="D143" s="12">
        <v>1000</v>
      </c>
      <c r="E143" s="2"/>
    </row>
    <row r="144" spans="1:5" ht="22.5">
      <c r="A144" s="8">
        <f t="shared" si="1"/>
        <v>124</v>
      </c>
      <c r="B144" s="122"/>
      <c r="C144" s="32" t="s">
        <v>310</v>
      </c>
      <c r="D144" s="12">
        <v>400</v>
      </c>
      <c r="E144" s="2"/>
    </row>
    <row r="145" spans="1:5" ht="11.25">
      <c r="A145" s="8">
        <f>A144+1</f>
        <v>125</v>
      </c>
      <c r="B145" s="122"/>
      <c r="C145" s="32" t="s">
        <v>311</v>
      </c>
      <c r="D145" s="12">
        <v>9500</v>
      </c>
      <c r="E145" s="2"/>
    </row>
    <row r="146" spans="1:5" ht="11.25">
      <c r="A146" s="8">
        <f>A145+1</f>
        <v>126</v>
      </c>
      <c r="B146" s="122"/>
      <c r="C146" s="32" t="s">
        <v>312</v>
      </c>
      <c r="D146" s="12">
        <v>400</v>
      </c>
      <c r="E146" s="2"/>
    </row>
    <row r="147" spans="1:5" ht="11.25">
      <c r="A147" s="13">
        <f>A146+1</f>
        <v>127</v>
      </c>
      <c r="B147" s="124"/>
      <c r="C147" s="37" t="s">
        <v>313</v>
      </c>
      <c r="D147" s="15">
        <v>1400</v>
      </c>
      <c r="E147" s="2"/>
    </row>
    <row r="148" spans="1:4" ht="11.25">
      <c r="A148" s="125">
        <f>A147+1</f>
        <v>128</v>
      </c>
      <c r="B148" s="121" t="s">
        <v>314</v>
      </c>
      <c r="C148" s="32" t="s">
        <v>315</v>
      </c>
      <c r="D148" s="117">
        <v>300</v>
      </c>
    </row>
    <row r="149" spans="1:4" ht="11.25">
      <c r="A149" s="125">
        <f>A148+1</f>
        <v>129</v>
      </c>
      <c r="B149" s="121" t="s">
        <v>316</v>
      </c>
      <c r="C149" s="32" t="s">
        <v>317</v>
      </c>
      <c r="D149" s="117">
        <v>300</v>
      </c>
    </row>
    <row r="150" spans="1:4" ht="11.25">
      <c r="A150" s="125">
        <f>A149+1</f>
        <v>130</v>
      </c>
      <c r="B150" s="121" t="s">
        <v>318</v>
      </c>
      <c r="C150" s="32" t="s">
        <v>319</v>
      </c>
      <c r="D150" s="117">
        <v>1600</v>
      </c>
    </row>
    <row r="151" spans="1:4" ht="11.25">
      <c r="A151" s="125">
        <f>A150+1</f>
        <v>131</v>
      </c>
      <c r="B151" s="121"/>
      <c r="C151" s="32" t="s">
        <v>320</v>
      </c>
      <c r="D151" s="117">
        <v>1400</v>
      </c>
    </row>
    <row r="152" spans="1:4" ht="11.25">
      <c r="A152" s="125">
        <f>A151+1</f>
        <v>132</v>
      </c>
      <c r="B152" s="121"/>
      <c r="C152" s="32" t="s">
        <v>16</v>
      </c>
      <c r="D152" s="117">
        <v>400</v>
      </c>
    </row>
    <row r="153" spans="1:4" ht="11.25">
      <c r="A153" s="125">
        <f>A152+1</f>
        <v>133</v>
      </c>
      <c r="B153" s="121"/>
      <c r="C153" s="33" t="s">
        <v>321</v>
      </c>
      <c r="D153" s="117">
        <v>2000</v>
      </c>
    </row>
    <row r="154" spans="1:4" ht="22.5">
      <c r="A154" s="8">
        <f>A153+1</f>
        <v>134</v>
      </c>
      <c r="B154" s="126"/>
      <c r="C154" s="33" t="s">
        <v>322</v>
      </c>
      <c r="D154" s="117">
        <v>1200</v>
      </c>
    </row>
    <row r="155" spans="1:4" ht="11.25">
      <c r="A155" s="127">
        <f>A154+1</f>
        <v>135</v>
      </c>
      <c r="B155" s="128"/>
      <c r="C155" s="34" t="s">
        <v>280</v>
      </c>
      <c r="D155" s="129">
        <v>800</v>
      </c>
    </row>
  </sheetData>
  <sheetProtection/>
  <mergeCells count="6">
    <mergeCell ref="A1:D1"/>
    <mergeCell ref="A2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E14" sqref="E14"/>
    </sheetView>
  </sheetViews>
  <sheetFormatPr defaultColWidth="9.140625" defaultRowHeight="15"/>
  <cols>
    <col min="2" max="2" width="16.00390625" style="0" bestFit="1" customWidth="1"/>
    <col min="3" max="3" width="51.00390625" style="0" bestFit="1" customWidth="1"/>
  </cols>
  <sheetData>
    <row r="1" spans="1:6" ht="15">
      <c r="A1" s="4"/>
      <c r="B1" s="78" t="s">
        <v>491</v>
      </c>
      <c r="C1" s="78"/>
      <c r="D1" s="78"/>
      <c r="E1" s="78"/>
      <c r="F1" s="1"/>
    </row>
    <row r="2" spans="1:6" ht="15">
      <c r="A2" s="131"/>
      <c r="B2" s="85" t="s">
        <v>323</v>
      </c>
      <c r="C2" s="85"/>
      <c r="D2" s="85"/>
      <c r="E2" s="85"/>
      <c r="F2" s="85"/>
    </row>
    <row r="3" spans="1:6" ht="15">
      <c r="A3" s="131"/>
      <c r="B3" s="39"/>
      <c r="C3" s="40"/>
      <c r="D3" s="39"/>
      <c r="E3" s="39"/>
      <c r="F3" s="41"/>
    </row>
    <row r="4" spans="1:6" ht="33.75">
      <c r="A4" s="68" t="s">
        <v>5</v>
      </c>
      <c r="B4" s="132" t="s">
        <v>324</v>
      </c>
      <c r="C4" s="42" t="s">
        <v>6</v>
      </c>
      <c r="D4" s="43" t="s">
        <v>325</v>
      </c>
      <c r="E4" s="44" t="s">
        <v>326</v>
      </c>
      <c r="F4" s="45" t="s">
        <v>327</v>
      </c>
    </row>
    <row r="5" spans="1:6" ht="15">
      <c r="A5" s="68"/>
      <c r="B5" s="82" t="s">
        <v>328</v>
      </c>
      <c r="C5" s="82"/>
      <c r="D5" s="82"/>
      <c r="E5" s="82"/>
      <c r="F5" s="83"/>
    </row>
    <row r="6" spans="1:6" ht="15">
      <c r="A6" s="48">
        <v>1</v>
      </c>
      <c r="B6" s="133" t="s">
        <v>329</v>
      </c>
      <c r="C6" s="46" t="s">
        <v>7</v>
      </c>
      <c r="D6" s="47">
        <v>529</v>
      </c>
      <c r="E6" s="48">
        <v>1</v>
      </c>
      <c r="F6" s="49">
        <f aca="true" t="shared" si="0" ref="F6:F26">D6*E6</f>
        <v>529</v>
      </c>
    </row>
    <row r="7" spans="1:6" ht="15">
      <c r="A7" s="48">
        <f>A6+1</f>
        <v>2</v>
      </c>
      <c r="B7" s="133" t="s">
        <v>330</v>
      </c>
      <c r="C7" s="46" t="s">
        <v>8</v>
      </c>
      <c r="D7" s="47">
        <v>143</v>
      </c>
      <c r="E7" s="48">
        <v>1</v>
      </c>
      <c r="F7" s="49">
        <f t="shared" si="0"/>
        <v>143</v>
      </c>
    </row>
    <row r="8" spans="1:6" ht="15">
      <c r="A8" s="48">
        <f aca="true" t="shared" si="1" ref="A8:A26">A7+1</f>
        <v>3</v>
      </c>
      <c r="B8" s="133" t="s">
        <v>331</v>
      </c>
      <c r="C8" s="46" t="s">
        <v>4</v>
      </c>
      <c r="D8" s="47">
        <v>619</v>
      </c>
      <c r="E8" s="48">
        <v>1</v>
      </c>
      <c r="F8" s="49">
        <f t="shared" si="0"/>
        <v>619</v>
      </c>
    </row>
    <row r="9" spans="1:6" ht="15">
      <c r="A9" s="48">
        <f t="shared" si="1"/>
        <v>4</v>
      </c>
      <c r="B9" s="133" t="s">
        <v>332</v>
      </c>
      <c r="C9" s="46" t="s">
        <v>9</v>
      </c>
      <c r="D9" s="47">
        <v>338</v>
      </c>
      <c r="E9" s="48">
        <v>2</v>
      </c>
      <c r="F9" s="49">
        <f t="shared" si="0"/>
        <v>676</v>
      </c>
    </row>
    <row r="10" spans="1:6" ht="15">
      <c r="A10" s="48">
        <f t="shared" si="1"/>
        <v>5</v>
      </c>
      <c r="B10" s="133" t="s">
        <v>333</v>
      </c>
      <c r="C10" s="46" t="s">
        <v>11</v>
      </c>
      <c r="D10" s="47">
        <v>124</v>
      </c>
      <c r="E10" s="48">
        <v>1</v>
      </c>
      <c r="F10" s="49">
        <f t="shared" si="0"/>
        <v>124</v>
      </c>
    </row>
    <row r="11" spans="1:6" ht="15">
      <c r="A11" s="48">
        <f t="shared" si="1"/>
        <v>6</v>
      </c>
      <c r="B11" s="133" t="s">
        <v>149</v>
      </c>
      <c r="C11" s="46" t="s">
        <v>12</v>
      </c>
      <c r="D11" s="47">
        <v>236</v>
      </c>
      <c r="E11" s="48">
        <v>1</v>
      </c>
      <c r="F11" s="49">
        <f t="shared" si="0"/>
        <v>236</v>
      </c>
    </row>
    <row r="12" spans="1:6" ht="15">
      <c r="A12" s="48">
        <f t="shared" si="1"/>
        <v>7</v>
      </c>
      <c r="B12" s="133" t="s">
        <v>334</v>
      </c>
      <c r="C12" s="46" t="s">
        <v>39</v>
      </c>
      <c r="D12" s="47">
        <v>293</v>
      </c>
      <c r="E12" s="48">
        <v>1</v>
      </c>
      <c r="F12" s="49">
        <f t="shared" si="0"/>
        <v>293</v>
      </c>
    </row>
    <row r="13" spans="1:6" ht="15">
      <c r="A13" s="48">
        <f t="shared" si="1"/>
        <v>8</v>
      </c>
      <c r="B13" s="133" t="s">
        <v>143</v>
      </c>
      <c r="C13" s="46" t="s">
        <v>0</v>
      </c>
      <c r="D13" s="47">
        <v>219</v>
      </c>
      <c r="E13" s="48">
        <v>1</v>
      </c>
      <c r="F13" s="49">
        <f t="shared" si="0"/>
        <v>219</v>
      </c>
    </row>
    <row r="14" spans="1:6" ht="15">
      <c r="A14" s="48">
        <f t="shared" si="1"/>
        <v>9</v>
      </c>
      <c r="B14" s="133" t="s">
        <v>335</v>
      </c>
      <c r="C14" s="46" t="s">
        <v>14</v>
      </c>
      <c r="D14" s="47">
        <v>324</v>
      </c>
      <c r="E14" s="48">
        <v>1</v>
      </c>
      <c r="F14" s="49">
        <f t="shared" si="0"/>
        <v>324</v>
      </c>
    </row>
    <row r="15" spans="1:6" ht="15">
      <c r="A15" s="48">
        <f t="shared" si="1"/>
        <v>10</v>
      </c>
      <c r="B15" s="133" t="s">
        <v>336</v>
      </c>
      <c r="C15" s="46" t="s">
        <v>23</v>
      </c>
      <c r="D15" s="47">
        <v>1031</v>
      </c>
      <c r="E15" s="48">
        <v>1</v>
      </c>
      <c r="F15" s="49">
        <f t="shared" si="0"/>
        <v>1031</v>
      </c>
    </row>
    <row r="16" spans="1:6" ht="15">
      <c r="A16" s="48">
        <f t="shared" si="1"/>
        <v>11</v>
      </c>
      <c r="B16" s="133" t="s">
        <v>130</v>
      </c>
      <c r="C16" s="46" t="s">
        <v>24</v>
      </c>
      <c r="D16" s="47">
        <v>224</v>
      </c>
      <c r="E16" s="48">
        <v>2</v>
      </c>
      <c r="F16" s="49">
        <f t="shared" si="0"/>
        <v>448</v>
      </c>
    </row>
    <row r="17" spans="1:6" ht="22.5">
      <c r="A17" s="48">
        <f t="shared" si="1"/>
        <v>12</v>
      </c>
      <c r="B17" s="133" t="s">
        <v>337</v>
      </c>
      <c r="C17" s="46" t="s">
        <v>42</v>
      </c>
      <c r="D17" s="47">
        <v>1516</v>
      </c>
      <c r="E17" s="48">
        <v>1</v>
      </c>
      <c r="F17" s="49">
        <f t="shared" si="0"/>
        <v>1516</v>
      </c>
    </row>
    <row r="18" spans="1:6" ht="22.5">
      <c r="A18" s="48">
        <f t="shared" si="1"/>
        <v>13</v>
      </c>
      <c r="B18" s="133" t="s">
        <v>338</v>
      </c>
      <c r="C18" s="46" t="s">
        <v>43</v>
      </c>
      <c r="D18" s="47">
        <v>379</v>
      </c>
      <c r="E18" s="48">
        <v>1</v>
      </c>
      <c r="F18" s="49">
        <f t="shared" si="0"/>
        <v>379</v>
      </c>
    </row>
    <row r="19" spans="1:6" ht="22.5">
      <c r="A19" s="48">
        <f t="shared" si="1"/>
        <v>14</v>
      </c>
      <c r="B19" s="133" t="s">
        <v>339</v>
      </c>
      <c r="C19" s="46" t="s">
        <v>47</v>
      </c>
      <c r="D19" s="47">
        <v>758</v>
      </c>
      <c r="E19" s="48">
        <v>2</v>
      </c>
      <c r="F19" s="49">
        <f t="shared" si="0"/>
        <v>1516</v>
      </c>
    </row>
    <row r="20" spans="1:6" ht="15">
      <c r="A20" s="48">
        <f t="shared" si="1"/>
        <v>15</v>
      </c>
      <c r="B20" s="133" t="s">
        <v>340</v>
      </c>
      <c r="C20" s="46" t="s">
        <v>25</v>
      </c>
      <c r="D20" s="47">
        <v>253</v>
      </c>
      <c r="E20" s="48">
        <v>4</v>
      </c>
      <c r="F20" s="49">
        <f t="shared" si="0"/>
        <v>1012</v>
      </c>
    </row>
    <row r="21" spans="1:6" ht="15">
      <c r="A21" s="48">
        <f t="shared" si="1"/>
        <v>16</v>
      </c>
      <c r="B21" s="133" t="s">
        <v>341</v>
      </c>
      <c r="C21" s="46" t="s">
        <v>29</v>
      </c>
      <c r="D21" s="47">
        <v>1063</v>
      </c>
      <c r="E21" s="48">
        <v>1</v>
      </c>
      <c r="F21" s="49">
        <f t="shared" si="0"/>
        <v>1063</v>
      </c>
    </row>
    <row r="22" spans="1:6" ht="15">
      <c r="A22" s="48">
        <f t="shared" si="1"/>
        <v>17</v>
      </c>
      <c r="B22" s="133" t="s">
        <v>342</v>
      </c>
      <c r="C22" s="46" t="s">
        <v>30</v>
      </c>
      <c r="D22" s="47">
        <v>349</v>
      </c>
      <c r="E22" s="48">
        <v>1</v>
      </c>
      <c r="F22" s="49">
        <f t="shared" si="0"/>
        <v>349</v>
      </c>
    </row>
    <row r="23" spans="1:6" ht="15">
      <c r="A23" s="48">
        <f t="shared" si="1"/>
        <v>18</v>
      </c>
      <c r="B23" s="133" t="s">
        <v>343</v>
      </c>
      <c r="C23" s="46" t="s">
        <v>27</v>
      </c>
      <c r="D23" s="47">
        <v>266</v>
      </c>
      <c r="E23" s="48">
        <v>1</v>
      </c>
      <c r="F23" s="49">
        <f t="shared" si="0"/>
        <v>266</v>
      </c>
    </row>
    <row r="24" spans="1:6" ht="15">
      <c r="A24" s="48">
        <f t="shared" si="1"/>
        <v>19</v>
      </c>
      <c r="B24" s="133" t="s">
        <v>344</v>
      </c>
      <c r="C24" s="46" t="s">
        <v>63</v>
      </c>
      <c r="D24" s="47">
        <v>213</v>
      </c>
      <c r="E24" s="48">
        <v>1</v>
      </c>
      <c r="F24" s="49">
        <f t="shared" si="0"/>
        <v>213</v>
      </c>
    </row>
    <row r="25" spans="1:6" ht="15">
      <c r="A25" s="48">
        <f t="shared" si="1"/>
        <v>20</v>
      </c>
      <c r="B25" s="133" t="s">
        <v>345</v>
      </c>
      <c r="C25" s="46" t="s">
        <v>60</v>
      </c>
      <c r="D25" s="47">
        <v>71</v>
      </c>
      <c r="E25" s="48">
        <v>2</v>
      </c>
      <c r="F25" s="49">
        <f t="shared" si="0"/>
        <v>142</v>
      </c>
    </row>
    <row r="26" spans="1:6" ht="15">
      <c r="A26" s="48">
        <f t="shared" si="1"/>
        <v>21</v>
      </c>
      <c r="B26" s="133" t="s">
        <v>346</v>
      </c>
      <c r="C26" s="46" t="s">
        <v>61</v>
      </c>
      <c r="D26" s="47">
        <v>142</v>
      </c>
      <c r="E26" s="48">
        <v>2</v>
      </c>
      <c r="F26" s="49">
        <f t="shared" si="0"/>
        <v>284</v>
      </c>
    </row>
    <row r="27" spans="1:6" ht="15">
      <c r="A27" s="134"/>
      <c r="B27" s="135" t="s">
        <v>347</v>
      </c>
      <c r="C27" s="84"/>
      <c r="D27" s="84"/>
      <c r="E27" s="84"/>
      <c r="F27" s="50">
        <f>SUM(F6:F26)</f>
        <v>11382</v>
      </c>
    </row>
    <row r="28" spans="1:6" ht="15">
      <c r="A28" s="134"/>
      <c r="B28" s="82" t="s">
        <v>348</v>
      </c>
      <c r="C28" s="82"/>
      <c r="D28" s="82"/>
      <c r="E28" s="82"/>
      <c r="F28" s="83"/>
    </row>
    <row r="29" spans="1:6" ht="15">
      <c r="A29" s="136">
        <f>A26+1</f>
        <v>22</v>
      </c>
      <c r="B29" s="137" t="s">
        <v>329</v>
      </c>
      <c r="C29" s="52" t="s">
        <v>7</v>
      </c>
      <c r="D29" s="53">
        <v>529</v>
      </c>
      <c r="E29" s="54">
        <v>1</v>
      </c>
      <c r="F29" s="55">
        <v>529</v>
      </c>
    </row>
    <row r="30" spans="1:6" ht="15">
      <c r="A30" s="136">
        <f>A29+1</f>
        <v>23</v>
      </c>
      <c r="B30" s="137" t="s">
        <v>330</v>
      </c>
      <c r="C30" s="52" t="s">
        <v>8</v>
      </c>
      <c r="D30" s="53">
        <v>143</v>
      </c>
      <c r="E30" s="54">
        <v>1</v>
      </c>
      <c r="F30" s="55">
        <v>143</v>
      </c>
    </row>
    <row r="31" spans="1:6" ht="15">
      <c r="A31" s="136">
        <f aca="true" t="shared" si="2" ref="A31:A49">A30+1</f>
        <v>24</v>
      </c>
      <c r="B31" s="137" t="s">
        <v>331</v>
      </c>
      <c r="C31" s="52" t="s">
        <v>4</v>
      </c>
      <c r="D31" s="53">
        <v>619</v>
      </c>
      <c r="E31" s="54">
        <v>1</v>
      </c>
      <c r="F31" s="55">
        <v>619</v>
      </c>
    </row>
    <row r="32" spans="1:6" ht="15">
      <c r="A32" s="136">
        <f t="shared" si="2"/>
        <v>25</v>
      </c>
      <c r="B32" s="137" t="s">
        <v>332</v>
      </c>
      <c r="C32" s="52" t="s">
        <v>9</v>
      </c>
      <c r="D32" s="53">
        <v>338</v>
      </c>
      <c r="E32" s="54">
        <v>2</v>
      </c>
      <c r="F32" s="55">
        <v>676</v>
      </c>
    </row>
    <row r="33" spans="1:6" ht="15">
      <c r="A33" s="136">
        <f t="shared" si="2"/>
        <v>26</v>
      </c>
      <c r="B33" s="137" t="s">
        <v>333</v>
      </c>
      <c r="C33" s="52" t="s">
        <v>11</v>
      </c>
      <c r="D33" s="53">
        <v>124</v>
      </c>
      <c r="E33" s="54">
        <v>1</v>
      </c>
      <c r="F33" s="55">
        <v>124</v>
      </c>
    </row>
    <row r="34" spans="1:6" ht="15">
      <c r="A34" s="136">
        <f t="shared" si="2"/>
        <v>27</v>
      </c>
      <c r="B34" s="137" t="s">
        <v>149</v>
      </c>
      <c r="C34" s="52" t="s">
        <v>12</v>
      </c>
      <c r="D34" s="53">
        <v>236</v>
      </c>
      <c r="E34" s="54">
        <v>1</v>
      </c>
      <c r="F34" s="55">
        <v>236</v>
      </c>
    </row>
    <row r="35" spans="1:6" ht="15">
      <c r="A35" s="136">
        <f t="shared" si="2"/>
        <v>28</v>
      </c>
      <c r="B35" s="137" t="s">
        <v>334</v>
      </c>
      <c r="C35" s="52" t="s">
        <v>39</v>
      </c>
      <c r="D35" s="53">
        <v>293</v>
      </c>
      <c r="E35" s="54">
        <v>1</v>
      </c>
      <c r="F35" s="55">
        <v>293</v>
      </c>
    </row>
    <row r="36" spans="1:6" ht="15">
      <c r="A36" s="136">
        <f t="shared" si="2"/>
        <v>29</v>
      </c>
      <c r="B36" s="137" t="s">
        <v>143</v>
      </c>
      <c r="C36" s="52" t="s">
        <v>0</v>
      </c>
      <c r="D36" s="53">
        <v>219</v>
      </c>
      <c r="E36" s="54">
        <v>1</v>
      </c>
      <c r="F36" s="55">
        <v>219</v>
      </c>
    </row>
    <row r="37" spans="1:6" ht="15">
      <c r="A37" s="136">
        <f t="shared" si="2"/>
        <v>30</v>
      </c>
      <c r="B37" s="137" t="s">
        <v>335</v>
      </c>
      <c r="C37" s="52" t="s">
        <v>14</v>
      </c>
      <c r="D37" s="53">
        <v>324</v>
      </c>
      <c r="E37" s="54">
        <v>1</v>
      </c>
      <c r="F37" s="55">
        <v>324</v>
      </c>
    </row>
    <row r="38" spans="1:6" ht="15">
      <c r="A38" s="136">
        <f t="shared" si="2"/>
        <v>31</v>
      </c>
      <c r="B38" s="137" t="s">
        <v>336</v>
      </c>
      <c r="C38" s="52" t="s">
        <v>23</v>
      </c>
      <c r="D38" s="53">
        <v>1031</v>
      </c>
      <c r="E38" s="54">
        <v>1</v>
      </c>
      <c r="F38" s="55">
        <v>1031</v>
      </c>
    </row>
    <row r="39" spans="1:6" ht="15">
      <c r="A39" s="136">
        <f t="shared" si="2"/>
        <v>32</v>
      </c>
      <c r="B39" s="137" t="s">
        <v>130</v>
      </c>
      <c r="C39" s="52" t="s">
        <v>24</v>
      </c>
      <c r="D39" s="53">
        <v>224</v>
      </c>
      <c r="E39" s="54">
        <v>2</v>
      </c>
      <c r="F39" s="55">
        <v>448</v>
      </c>
    </row>
    <row r="40" spans="1:6" ht="22.5">
      <c r="A40" s="136">
        <f t="shared" si="2"/>
        <v>33</v>
      </c>
      <c r="B40" s="137" t="s">
        <v>349</v>
      </c>
      <c r="C40" s="52" t="s">
        <v>41</v>
      </c>
      <c r="D40" s="53">
        <v>1516</v>
      </c>
      <c r="E40" s="54">
        <v>1</v>
      </c>
      <c r="F40" s="55">
        <v>1516</v>
      </c>
    </row>
    <row r="41" spans="1:6" ht="22.5">
      <c r="A41" s="136">
        <f t="shared" si="2"/>
        <v>34</v>
      </c>
      <c r="B41" s="137" t="s">
        <v>338</v>
      </c>
      <c r="C41" s="52" t="s">
        <v>43</v>
      </c>
      <c r="D41" s="53">
        <v>379</v>
      </c>
      <c r="E41" s="54">
        <v>1</v>
      </c>
      <c r="F41" s="55">
        <v>379</v>
      </c>
    </row>
    <row r="42" spans="1:6" ht="22.5">
      <c r="A42" s="136">
        <f t="shared" si="2"/>
        <v>35</v>
      </c>
      <c r="B42" s="137" t="s">
        <v>339</v>
      </c>
      <c r="C42" s="52" t="s">
        <v>47</v>
      </c>
      <c r="D42" s="53">
        <v>758</v>
      </c>
      <c r="E42" s="54">
        <v>2</v>
      </c>
      <c r="F42" s="55">
        <v>1516</v>
      </c>
    </row>
    <row r="43" spans="1:6" ht="15">
      <c r="A43" s="136">
        <f t="shared" si="2"/>
        <v>36</v>
      </c>
      <c r="B43" s="137" t="s">
        <v>340</v>
      </c>
      <c r="C43" s="52" t="s">
        <v>25</v>
      </c>
      <c r="D43" s="53">
        <v>253</v>
      </c>
      <c r="E43" s="54">
        <v>4</v>
      </c>
      <c r="F43" s="55">
        <v>1012</v>
      </c>
    </row>
    <row r="44" spans="1:6" ht="15">
      <c r="A44" s="136">
        <f t="shared" si="2"/>
        <v>37</v>
      </c>
      <c r="B44" s="137" t="s">
        <v>341</v>
      </c>
      <c r="C44" s="52" t="s">
        <v>29</v>
      </c>
      <c r="D44" s="53">
        <v>1063</v>
      </c>
      <c r="E44" s="54">
        <v>1</v>
      </c>
      <c r="F44" s="55">
        <v>1063</v>
      </c>
    </row>
    <row r="45" spans="1:6" ht="15">
      <c r="A45" s="136">
        <f t="shared" si="2"/>
        <v>38</v>
      </c>
      <c r="B45" s="137" t="s">
        <v>342</v>
      </c>
      <c r="C45" s="52" t="s">
        <v>30</v>
      </c>
      <c r="D45" s="53">
        <v>349</v>
      </c>
      <c r="E45" s="54">
        <v>1</v>
      </c>
      <c r="F45" s="55">
        <v>349</v>
      </c>
    </row>
    <row r="46" spans="1:6" ht="15">
      <c r="A46" s="136">
        <f t="shared" si="2"/>
        <v>39</v>
      </c>
      <c r="B46" s="137" t="s">
        <v>343</v>
      </c>
      <c r="C46" s="52" t="s">
        <v>27</v>
      </c>
      <c r="D46" s="53">
        <v>266</v>
      </c>
      <c r="E46" s="54">
        <v>1</v>
      </c>
      <c r="F46" s="55">
        <v>266</v>
      </c>
    </row>
    <row r="47" spans="1:6" ht="15">
      <c r="A47" s="136">
        <f t="shared" si="2"/>
        <v>40</v>
      </c>
      <c r="B47" s="137" t="s">
        <v>350</v>
      </c>
      <c r="C47" s="52" t="s">
        <v>62</v>
      </c>
      <c r="D47" s="53">
        <v>611</v>
      </c>
      <c r="E47" s="54">
        <v>1</v>
      </c>
      <c r="F47" s="55">
        <v>611</v>
      </c>
    </row>
    <row r="48" spans="1:6" ht="15">
      <c r="A48" s="136">
        <f t="shared" si="2"/>
        <v>41</v>
      </c>
      <c r="B48" s="137" t="s">
        <v>345</v>
      </c>
      <c r="C48" s="52" t="s">
        <v>60</v>
      </c>
      <c r="D48" s="53">
        <v>71</v>
      </c>
      <c r="E48" s="54">
        <v>2</v>
      </c>
      <c r="F48" s="55">
        <v>142</v>
      </c>
    </row>
    <row r="49" spans="1:6" ht="15">
      <c r="A49" s="136">
        <f t="shared" si="2"/>
        <v>42</v>
      </c>
      <c r="B49" s="137" t="s">
        <v>346</v>
      </c>
      <c r="C49" s="52" t="s">
        <v>61</v>
      </c>
      <c r="D49" s="53">
        <v>142</v>
      </c>
      <c r="E49" s="54">
        <v>2</v>
      </c>
      <c r="F49" s="55">
        <v>284</v>
      </c>
    </row>
    <row r="50" spans="1:6" ht="15">
      <c r="A50" s="48"/>
      <c r="B50" s="135" t="s">
        <v>347</v>
      </c>
      <c r="C50" s="84"/>
      <c r="D50" s="84"/>
      <c r="E50" s="84"/>
      <c r="F50" s="50">
        <f>SUM(F29:F49)</f>
        <v>11780</v>
      </c>
    </row>
    <row r="51" spans="1:6" ht="15">
      <c r="A51" s="48"/>
      <c r="B51" s="82" t="s">
        <v>351</v>
      </c>
      <c r="C51" s="82"/>
      <c r="D51" s="82"/>
      <c r="E51" s="82"/>
      <c r="F51" s="83"/>
    </row>
    <row r="52" spans="1:6" ht="15">
      <c r="A52" s="136">
        <f>A49+1</f>
        <v>43</v>
      </c>
      <c r="B52" s="138" t="s">
        <v>329</v>
      </c>
      <c r="C52" s="56" t="s">
        <v>7</v>
      </c>
      <c r="D52" s="57">
        <v>529</v>
      </c>
      <c r="E52" s="58">
        <v>1</v>
      </c>
      <c r="F52" s="59">
        <v>529</v>
      </c>
    </row>
    <row r="53" spans="1:6" ht="15">
      <c r="A53" s="136">
        <f>A52+1</f>
        <v>44</v>
      </c>
      <c r="B53" s="138" t="s">
        <v>331</v>
      </c>
      <c r="C53" s="56" t="s">
        <v>4</v>
      </c>
      <c r="D53" s="57">
        <v>619</v>
      </c>
      <c r="E53" s="58">
        <v>1</v>
      </c>
      <c r="F53" s="59">
        <v>619</v>
      </c>
    </row>
    <row r="54" spans="1:6" ht="15">
      <c r="A54" s="136">
        <f aca="true" t="shared" si="3" ref="A54:A65">A53+1</f>
        <v>45</v>
      </c>
      <c r="B54" s="138" t="s">
        <v>332</v>
      </c>
      <c r="C54" s="56" t="s">
        <v>9</v>
      </c>
      <c r="D54" s="57">
        <v>338</v>
      </c>
      <c r="E54" s="58">
        <v>1</v>
      </c>
      <c r="F54" s="59">
        <v>338</v>
      </c>
    </row>
    <row r="55" spans="1:6" ht="15">
      <c r="A55" s="136">
        <f t="shared" si="3"/>
        <v>46</v>
      </c>
      <c r="B55" s="139" t="s">
        <v>352</v>
      </c>
      <c r="C55" s="60" t="s">
        <v>19</v>
      </c>
      <c r="D55" s="61">
        <v>253</v>
      </c>
      <c r="E55" s="62">
        <v>1</v>
      </c>
      <c r="F55" s="59">
        <v>253</v>
      </c>
    </row>
    <row r="56" spans="1:6" ht="33.75">
      <c r="A56" s="136">
        <f t="shared" si="3"/>
        <v>47</v>
      </c>
      <c r="B56" s="139" t="s">
        <v>353</v>
      </c>
      <c r="C56" s="60" t="s">
        <v>20</v>
      </c>
      <c r="D56" s="61">
        <v>758</v>
      </c>
      <c r="E56" s="62">
        <v>1</v>
      </c>
      <c r="F56" s="59">
        <v>758</v>
      </c>
    </row>
    <row r="57" spans="1:6" ht="67.5">
      <c r="A57" s="136">
        <f t="shared" si="3"/>
        <v>48</v>
      </c>
      <c r="B57" s="139" t="s">
        <v>354</v>
      </c>
      <c r="C57" s="60" t="s">
        <v>355</v>
      </c>
      <c r="D57" s="61">
        <v>253</v>
      </c>
      <c r="E57" s="62">
        <v>3</v>
      </c>
      <c r="F57" s="59">
        <v>759</v>
      </c>
    </row>
    <row r="58" spans="1:6" ht="22.5">
      <c r="A58" s="136">
        <f t="shared" si="3"/>
        <v>49</v>
      </c>
      <c r="B58" s="140" t="s">
        <v>356</v>
      </c>
      <c r="C58" s="63" t="s">
        <v>22</v>
      </c>
      <c r="D58" s="64">
        <v>505</v>
      </c>
      <c r="E58" s="62">
        <v>1</v>
      </c>
      <c r="F58" s="59">
        <v>505</v>
      </c>
    </row>
    <row r="59" spans="1:6" ht="22.5">
      <c r="A59" s="136">
        <f t="shared" si="3"/>
        <v>50</v>
      </c>
      <c r="B59" s="139" t="s">
        <v>357</v>
      </c>
      <c r="C59" s="60" t="s">
        <v>26</v>
      </c>
      <c r="D59" s="61">
        <v>447</v>
      </c>
      <c r="E59" s="62">
        <v>1</v>
      </c>
      <c r="F59" s="59">
        <v>447</v>
      </c>
    </row>
    <row r="60" spans="1:6" ht="15">
      <c r="A60" s="136">
        <f t="shared" si="3"/>
        <v>51</v>
      </c>
      <c r="B60" s="138" t="s">
        <v>342</v>
      </c>
      <c r="C60" s="56" t="s">
        <v>30</v>
      </c>
      <c r="D60" s="57">
        <v>349</v>
      </c>
      <c r="E60" s="58">
        <v>1</v>
      </c>
      <c r="F60" s="59">
        <v>349</v>
      </c>
    </row>
    <row r="61" spans="1:6" ht="15">
      <c r="A61" s="136">
        <f t="shared" si="3"/>
        <v>52</v>
      </c>
      <c r="B61" s="138" t="s">
        <v>343</v>
      </c>
      <c r="C61" s="56" t="s">
        <v>27</v>
      </c>
      <c r="D61" s="57">
        <v>266</v>
      </c>
      <c r="E61" s="58">
        <v>1</v>
      </c>
      <c r="F61" s="59">
        <v>266</v>
      </c>
    </row>
    <row r="62" spans="1:6" ht="45">
      <c r="A62" s="136">
        <f t="shared" si="3"/>
        <v>53</v>
      </c>
      <c r="B62" s="139" t="s">
        <v>358</v>
      </c>
      <c r="C62" s="60" t="s">
        <v>359</v>
      </c>
      <c r="D62" s="61">
        <v>142</v>
      </c>
      <c r="E62" s="62">
        <v>3</v>
      </c>
      <c r="F62" s="59">
        <v>426</v>
      </c>
    </row>
    <row r="63" spans="1:6" ht="15">
      <c r="A63" s="136">
        <f t="shared" si="3"/>
        <v>54</v>
      </c>
      <c r="B63" s="139" t="s">
        <v>360</v>
      </c>
      <c r="C63" s="60" t="s">
        <v>361</v>
      </c>
      <c r="D63" s="61">
        <v>107</v>
      </c>
      <c r="E63" s="62">
        <v>2</v>
      </c>
      <c r="F63" s="59">
        <v>214</v>
      </c>
    </row>
    <row r="64" spans="1:6" ht="15">
      <c r="A64" s="136">
        <f t="shared" si="3"/>
        <v>55</v>
      </c>
      <c r="B64" s="139" t="s">
        <v>362</v>
      </c>
      <c r="C64" s="60" t="s">
        <v>58</v>
      </c>
      <c r="D64" s="61">
        <v>71</v>
      </c>
      <c r="E64" s="62">
        <v>2</v>
      </c>
      <c r="F64" s="59">
        <v>142</v>
      </c>
    </row>
    <row r="65" spans="1:6" ht="15">
      <c r="A65" s="136">
        <f t="shared" si="3"/>
        <v>56</v>
      </c>
      <c r="B65" s="141" t="s">
        <v>363</v>
      </c>
      <c r="C65" s="65" t="s">
        <v>32</v>
      </c>
      <c r="D65" s="66">
        <v>639</v>
      </c>
      <c r="E65" s="62">
        <v>1</v>
      </c>
      <c r="F65" s="59">
        <v>639</v>
      </c>
    </row>
    <row r="66" spans="1:6" ht="15">
      <c r="A66" s="48"/>
      <c r="B66" s="135" t="s">
        <v>347</v>
      </c>
      <c r="C66" s="84"/>
      <c r="D66" s="84"/>
      <c r="E66" s="84"/>
      <c r="F66" s="50">
        <f>SUM(F52:F65)</f>
        <v>6244</v>
      </c>
    </row>
    <row r="67" spans="1:6" ht="15">
      <c r="A67" s="48"/>
      <c r="B67" s="82" t="s">
        <v>364</v>
      </c>
      <c r="C67" s="82"/>
      <c r="D67" s="82"/>
      <c r="E67" s="82"/>
      <c r="F67" s="83"/>
    </row>
    <row r="68" spans="1:6" ht="15">
      <c r="A68" s="136">
        <f>A65+1</f>
        <v>57</v>
      </c>
      <c r="B68" s="138" t="s">
        <v>329</v>
      </c>
      <c r="C68" s="56" t="s">
        <v>7</v>
      </c>
      <c r="D68" s="57">
        <v>529</v>
      </c>
      <c r="E68" s="62">
        <v>1</v>
      </c>
      <c r="F68" s="59">
        <v>529</v>
      </c>
    </row>
    <row r="69" spans="1:6" ht="15">
      <c r="A69" s="136">
        <f>A68+1</f>
        <v>58</v>
      </c>
      <c r="B69" s="138" t="s">
        <v>330</v>
      </c>
      <c r="C69" s="56" t="s">
        <v>8</v>
      </c>
      <c r="D69" s="57">
        <v>143</v>
      </c>
      <c r="E69" s="62">
        <v>1</v>
      </c>
      <c r="F69" s="59">
        <v>143</v>
      </c>
    </row>
    <row r="70" spans="1:6" ht="15">
      <c r="A70" s="136">
        <f aca="true" t="shared" si="4" ref="A70:A81">A69+1</f>
        <v>59</v>
      </c>
      <c r="B70" s="138" t="s">
        <v>331</v>
      </c>
      <c r="C70" s="56" t="s">
        <v>4</v>
      </c>
      <c r="D70" s="57">
        <v>619</v>
      </c>
      <c r="E70" s="62">
        <v>1</v>
      </c>
      <c r="F70" s="59">
        <v>619</v>
      </c>
    </row>
    <row r="71" spans="1:6" ht="15">
      <c r="A71" s="136">
        <f t="shared" si="4"/>
        <v>60</v>
      </c>
      <c r="B71" s="138" t="s">
        <v>332</v>
      </c>
      <c r="C71" s="56" t="s">
        <v>9</v>
      </c>
      <c r="D71" s="57">
        <v>338</v>
      </c>
      <c r="E71" s="62">
        <v>2</v>
      </c>
      <c r="F71" s="59">
        <v>676</v>
      </c>
    </row>
    <row r="72" spans="1:6" ht="33.75">
      <c r="A72" s="136">
        <f t="shared" si="4"/>
        <v>61</v>
      </c>
      <c r="B72" s="139" t="s">
        <v>353</v>
      </c>
      <c r="C72" s="60" t="s">
        <v>20</v>
      </c>
      <c r="D72" s="61">
        <v>758</v>
      </c>
      <c r="E72" s="62">
        <v>1</v>
      </c>
      <c r="F72" s="59">
        <v>758</v>
      </c>
    </row>
    <row r="73" spans="1:6" ht="67.5">
      <c r="A73" s="136">
        <f t="shared" si="4"/>
        <v>62</v>
      </c>
      <c r="B73" s="139" t="s">
        <v>354</v>
      </c>
      <c r="C73" s="60" t="s">
        <v>355</v>
      </c>
      <c r="D73" s="61">
        <v>253</v>
      </c>
      <c r="E73" s="62">
        <v>3</v>
      </c>
      <c r="F73" s="59">
        <v>759</v>
      </c>
    </row>
    <row r="74" spans="1:6" ht="22.5">
      <c r="A74" s="136">
        <f t="shared" si="4"/>
        <v>63</v>
      </c>
      <c r="B74" s="140" t="s">
        <v>356</v>
      </c>
      <c r="C74" s="63" t="s">
        <v>22</v>
      </c>
      <c r="D74" s="64">
        <v>505</v>
      </c>
      <c r="E74" s="62">
        <v>1</v>
      </c>
      <c r="F74" s="59">
        <v>505</v>
      </c>
    </row>
    <row r="75" spans="1:6" ht="22.5">
      <c r="A75" s="136">
        <f t="shared" si="4"/>
        <v>64</v>
      </c>
      <c r="B75" s="139" t="s">
        <v>357</v>
      </c>
      <c r="C75" s="60" t="s">
        <v>26</v>
      </c>
      <c r="D75" s="61">
        <v>447</v>
      </c>
      <c r="E75" s="62">
        <v>1</v>
      </c>
      <c r="F75" s="59">
        <v>447</v>
      </c>
    </row>
    <row r="76" spans="1:6" ht="15">
      <c r="A76" s="136">
        <f t="shared" si="4"/>
        <v>65</v>
      </c>
      <c r="B76" s="138" t="s">
        <v>342</v>
      </c>
      <c r="C76" s="56" t="s">
        <v>30</v>
      </c>
      <c r="D76" s="57">
        <v>349</v>
      </c>
      <c r="E76" s="62">
        <v>1</v>
      </c>
      <c r="F76" s="59">
        <v>349</v>
      </c>
    </row>
    <row r="77" spans="1:6" ht="15">
      <c r="A77" s="136">
        <f t="shared" si="4"/>
        <v>66</v>
      </c>
      <c r="B77" s="138" t="s">
        <v>343</v>
      </c>
      <c r="C77" s="56" t="s">
        <v>27</v>
      </c>
      <c r="D77" s="57">
        <v>266</v>
      </c>
      <c r="E77" s="62">
        <v>1</v>
      </c>
      <c r="F77" s="59">
        <v>266</v>
      </c>
    </row>
    <row r="78" spans="1:6" ht="45">
      <c r="A78" s="136">
        <f t="shared" si="4"/>
        <v>67</v>
      </c>
      <c r="B78" s="139" t="s">
        <v>358</v>
      </c>
      <c r="C78" s="60" t="s">
        <v>359</v>
      </c>
      <c r="D78" s="61">
        <v>142</v>
      </c>
      <c r="E78" s="62">
        <v>1</v>
      </c>
      <c r="F78" s="59">
        <v>142</v>
      </c>
    </row>
    <row r="79" spans="1:6" ht="33.75">
      <c r="A79" s="136">
        <f t="shared" si="4"/>
        <v>68</v>
      </c>
      <c r="B79" s="139" t="s">
        <v>365</v>
      </c>
      <c r="C79" s="60" t="s">
        <v>366</v>
      </c>
      <c r="D79" s="61">
        <v>71</v>
      </c>
      <c r="E79" s="62">
        <v>2</v>
      </c>
      <c r="F79" s="59">
        <v>142</v>
      </c>
    </row>
    <row r="80" spans="1:6" ht="15">
      <c r="A80" s="136">
        <f t="shared" si="4"/>
        <v>69</v>
      </c>
      <c r="B80" s="139" t="s">
        <v>367</v>
      </c>
      <c r="C80" s="60" t="s">
        <v>368</v>
      </c>
      <c r="D80" s="61">
        <v>355</v>
      </c>
      <c r="E80" s="62">
        <v>1</v>
      </c>
      <c r="F80" s="59">
        <v>355</v>
      </c>
    </row>
    <row r="81" spans="1:6" ht="15">
      <c r="A81" s="136">
        <f t="shared" si="4"/>
        <v>70</v>
      </c>
      <c r="B81" s="141" t="s">
        <v>363</v>
      </c>
      <c r="C81" s="65" t="s">
        <v>32</v>
      </c>
      <c r="D81" s="66">
        <v>639</v>
      </c>
      <c r="E81" s="62">
        <v>1</v>
      </c>
      <c r="F81" s="59">
        <v>639</v>
      </c>
    </row>
    <row r="82" spans="1:6" ht="15">
      <c r="A82" s="48"/>
      <c r="B82" s="135" t="s">
        <v>347</v>
      </c>
      <c r="C82" s="84"/>
      <c r="D82" s="84"/>
      <c r="E82" s="84"/>
      <c r="F82" s="50">
        <f>SUM(F68:F81)</f>
        <v>6329</v>
      </c>
    </row>
    <row r="83" spans="1:6" ht="15">
      <c r="A83" s="48"/>
      <c r="B83" s="82" t="s">
        <v>369</v>
      </c>
      <c r="C83" s="82"/>
      <c r="D83" s="82"/>
      <c r="E83" s="82"/>
      <c r="F83" s="83"/>
    </row>
    <row r="84" spans="1:6" ht="15">
      <c r="A84" s="136">
        <f>A81+1</f>
        <v>71</v>
      </c>
      <c r="B84" s="138" t="s">
        <v>329</v>
      </c>
      <c r="C84" s="56" t="s">
        <v>7</v>
      </c>
      <c r="D84" s="57">
        <v>529</v>
      </c>
      <c r="E84" s="62">
        <v>1</v>
      </c>
      <c r="F84" s="59">
        <v>529</v>
      </c>
    </row>
    <row r="85" spans="1:6" ht="15">
      <c r="A85" s="136">
        <f>A84+1</f>
        <v>72</v>
      </c>
      <c r="B85" s="138" t="s">
        <v>330</v>
      </c>
      <c r="C85" s="56" t="s">
        <v>8</v>
      </c>
      <c r="D85" s="57">
        <v>143</v>
      </c>
      <c r="E85" s="62">
        <v>1</v>
      </c>
      <c r="F85" s="59">
        <v>143</v>
      </c>
    </row>
    <row r="86" spans="1:6" ht="15">
      <c r="A86" s="136">
        <f aca="true" t="shared" si="5" ref="A86:A102">A85+1</f>
        <v>73</v>
      </c>
      <c r="B86" s="140" t="s">
        <v>370</v>
      </c>
      <c r="C86" s="63" t="s">
        <v>35</v>
      </c>
      <c r="D86" s="64">
        <v>379</v>
      </c>
      <c r="E86" s="62">
        <v>1</v>
      </c>
      <c r="F86" s="59">
        <v>379</v>
      </c>
    </row>
    <row r="87" spans="1:6" ht="15">
      <c r="A87" s="136">
        <f t="shared" si="5"/>
        <v>74</v>
      </c>
      <c r="B87" s="138" t="s">
        <v>331</v>
      </c>
      <c r="C87" s="56" t="s">
        <v>4</v>
      </c>
      <c r="D87" s="57">
        <v>619</v>
      </c>
      <c r="E87" s="62">
        <v>1</v>
      </c>
      <c r="F87" s="59">
        <v>619</v>
      </c>
    </row>
    <row r="88" spans="1:6" ht="15">
      <c r="A88" s="136">
        <f t="shared" si="5"/>
        <v>75</v>
      </c>
      <c r="B88" s="138" t="s">
        <v>332</v>
      </c>
      <c r="C88" s="56" t="s">
        <v>9</v>
      </c>
      <c r="D88" s="57">
        <v>338</v>
      </c>
      <c r="E88" s="62">
        <v>2</v>
      </c>
      <c r="F88" s="59">
        <v>676</v>
      </c>
    </row>
    <row r="89" spans="1:6" ht="22.5">
      <c r="A89" s="136">
        <f t="shared" si="5"/>
        <v>76</v>
      </c>
      <c r="B89" s="141" t="s">
        <v>371</v>
      </c>
      <c r="C89" s="65" t="s">
        <v>37</v>
      </c>
      <c r="D89" s="66">
        <v>505</v>
      </c>
      <c r="E89" s="62">
        <v>1</v>
      </c>
      <c r="F89" s="59">
        <v>505</v>
      </c>
    </row>
    <row r="90" spans="1:6" ht="15">
      <c r="A90" s="136">
        <f t="shared" si="5"/>
        <v>77</v>
      </c>
      <c r="B90" s="138" t="s">
        <v>333</v>
      </c>
      <c r="C90" s="56" t="s">
        <v>11</v>
      </c>
      <c r="D90" s="57">
        <v>124</v>
      </c>
      <c r="E90" s="62">
        <v>1</v>
      </c>
      <c r="F90" s="59">
        <v>124</v>
      </c>
    </row>
    <row r="91" spans="1:6" ht="15">
      <c r="A91" s="136">
        <f t="shared" si="5"/>
        <v>78</v>
      </c>
      <c r="B91" s="138" t="s">
        <v>149</v>
      </c>
      <c r="C91" s="56" t="s">
        <v>12</v>
      </c>
      <c r="D91" s="57">
        <v>236</v>
      </c>
      <c r="E91" s="62">
        <v>1</v>
      </c>
      <c r="F91" s="59">
        <v>236</v>
      </c>
    </row>
    <row r="92" spans="1:6" ht="15">
      <c r="A92" s="136">
        <f t="shared" si="5"/>
        <v>79</v>
      </c>
      <c r="B92" s="138" t="s">
        <v>334</v>
      </c>
      <c r="C92" s="56" t="s">
        <v>39</v>
      </c>
      <c r="D92" s="57">
        <v>293</v>
      </c>
      <c r="E92" s="62">
        <v>1</v>
      </c>
      <c r="F92" s="59">
        <v>293</v>
      </c>
    </row>
    <row r="93" spans="1:6" ht="15">
      <c r="A93" s="136">
        <f t="shared" si="5"/>
        <v>80</v>
      </c>
      <c r="B93" s="139" t="s">
        <v>352</v>
      </c>
      <c r="C93" s="60" t="s">
        <v>19</v>
      </c>
      <c r="D93" s="61">
        <v>253</v>
      </c>
      <c r="E93" s="62">
        <v>1</v>
      </c>
      <c r="F93" s="59">
        <v>253</v>
      </c>
    </row>
    <row r="94" spans="1:6" ht="45">
      <c r="A94" s="136">
        <f t="shared" si="5"/>
        <v>81</v>
      </c>
      <c r="B94" s="141" t="s">
        <v>372</v>
      </c>
      <c r="C94" s="65" t="s">
        <v>21</v>
      </c>
      <c r="D94" s="66">
        <v>884</v>
      </c>
      <c r="E94" s="62">
        <v>2</v>
      </c>
      <c r="F94" s="59">
        <v>1768</v>
      </c>
    </row>
    <row r="95" spans="1:6" ht="22.5">
      <c r="A95" s="136">
        <f t="shared" si="5"/>
        <v>82</v>
      </c>
      <c r="B95" s="139" t="s">
        <v>357</v>
      </c>
      <c r="C95" s="60" t="s">
        <v>26</v>
      </c>
      <c r="D95" s="61">
        <v>447</v>
      </c>
      <c r="E95" s="62">
        <v>2</v>
      </c>
      <c r="F95" s="59">
        <v>894</v>
      </c>
    </row>
    <row r="96" spans="1:6" ht="15">
      <c r="A96" s="136">
        <f t="shared" si="5"/>
        <v>83</v>
      </c>
      <c r="B96" s="138" t="s">
        <v>342</v>
      </c>
      <c r="C96" s="56" t="s">
        <v>30</v>
      </c>
      <c r="D96" s="57">
        <v>349</v>
      </c>
      <c r="E96" s="62">
        <v>1</v>
      </c>
      <c r="F96" s="59">
        <v>349</v>
      </c>
    </row>
    <row r="97" spans="1:6" ht="15">
      <c r="A97" s="136">
        <f t="shared" si="5"/>
        <v>84</v>
      </c>
      <c r="B97" s="138" t="s">
        <v>343</v>
      </c>
      <c r="C97" s="56" t="s">
        <v>27</v>
      </c>
      <c r="D97" s="57">
        <v>266</v>
      </c>
      <c r="E97" s="62">
        <v>2</v>
      </c>
      <c r="F97" s="59">
        <v>532</v>
      </c>
    </row>
    <row r="98" spans="1:6" ht="45">
      <c r="A98" s="136">
        <f t="shared" si="5"/>
        <v>85</v>
      </c>
      <c r="B98" s="139" t="s">
        <v>358</v>
      </c>
      <c r="C98" s="60" t="s">
        <v>359</v>
      </c>
      <c r="D98" s="61">
        <v>142</v>
      </c>
      <c r="E98" s="62">
        <v>6</v>
      </c>
      <c r="F98" s="59">
        <v>852</v>
      </c>
    </row>
    <row r="99" spans="1:6" ht="33.75">
      <c r="A99" s="136">
        <f t="shared" si="5"/>
        <v>86</v>
      </c>
      <c r="B99" s="139" t="s">
        <v>365</v>
      </c>
      <c r="C99" s="60" t="s">
        <v>366</v>
      </c>
      <c r="D99" s="61">
        <v>71</v>
      </c>
      <c r="E99" s="62">
        <v>2</v>
      </c>
      <c r="F99" s="59">
        <v>142</v>
      </c>
    </row>
    <row r="100" spans="1:6" ht="15">
      <c r="A100" s="136">
        <f t="shared" si="5"/>
        <v>87</v>
      </c>
      <c r="B100" s="139" t="s">
        <v>360</v>
      </c>
      <c r="C100" s="60" t="s">
        <v>361</v>
      </c>
      <c r="D100" s="61">
        <v>107</v>
      </c>
      <c r="E100" s="62">
        <v>2</v>
      </c>
      <c r="F100" s="59">
        <v>214</v>
      </c>
    </row>
    <row r="101" spans="1:6" ht="15">
      <c r="A101" s="136">
        <f t="shared" si="5"/>
        <v>88</v>
      </c>
      <c r="B101" s="139" t="s">
        <v>362</v>
      </c>
      <c r="C101" s="60" t="s">
        <v>58</v>
      </c>
      <c r="D101" s="61">
        <v>71</v>
      </c>
      <c r="E101" s="62">
        <v>4</v>
      </c>
      <c r="F101" s="59">
        <v>284</v>
      </c>
    </row>
    <row r="102" spans="1:6" ht="15">
      <c r="A102" s="136">
        <f t="shared" si="5"/>
        <v>89</v>
      </c>
      <c r="B102" s="141" t="s">
        <v>373</v>
      </c>
      <c r="C102" s="65" t="s">
        <v>59</v>
      </c>
      <c r="D102" s="66">
        <v>2556</v>
      </c>
      <c r="E102" s="67">
        <v>1</v>
      </c>
      <c r="F102" s="59">
        <v>2556</v>
      </c>
    </row>
    <row r="103" spans="1:6" ht="15">
      <c r="A103" s="48"/>
      <c r="B103" s="135" t="s">
        <v>347</v>
      </c>
      <c r="C103" s="84"/>
      <c r="D103" s="84"/>
      <c r="E103" s="84"/>
      <c r="F103" s="50">
        <f>SUM(F84:F102)</f>
        <v>11348</v>
      </c>
    </row>
  </sheetData>
  <sheetProtection/>
  <mergeCells count="12">
    <mergeCell ref="B82:E82"/>
    <mergeCell ref="B83:F83"/>
    <mergeCell ref="B103:E103"/>
    <mergeCell ref="B1:E1"/>
    <mergeCell ref="B2:F2"/>
    <mergeCell ref="B5:F5"/>
    <mergeCell ref="B27:E27"/>
    <mergeCell ref="B28:F28"/>
    <mergeCell ref="B50:E50"/>
    <mergeCell ref="B51:F51"/>
    <mergeCell ref="B66:E66"/>
    <mergeCell ref="B67:F6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.421875" style="0" bestFit="1" customWidth="1"/>
    <col min="2" max="2" width="16.28125" style="0" bestFit="1" customWidth="1"/>
    <col min="3" max="3" width="30.7109375" style="0" customWidth="1"/>
  </cols>
  <sheetData>
    <row r="1" spans="1:10" ht="15">
      <c r="A1" s="2"/>
      <c r="B1" s="4"/>
      <c r="C1" s="78" t="s">
        <v>492</v>
      </c>
      <c r="D1" s="78"/>
      <c r="E1" s="78"/>
      <c r="F1" s="78"/>
      <c r="G1" s="1"/>
      <c r="H1" s="2"/>
      <c r="I1" s="2"/>
      <c r="J1" s="2"/>
    </row>
    <row r="2" spans="1:10" ht="15">
      <c r="A2" s="142"/>
      <c r="B2" s="85" t="s">
        <v>374</v>
      </c>
      <c r="C2" s="85"/>
      <c r="D2" s="85"/>
      <c r="E2" s="85"/>
      <c r="F2" s="85"/>
      <c r="G2" s="85"/>
      <c r="H2" s="85"/>
      <c r="I2" s="85"/>
      <c r="J2" s="85"/>
    </row>
    <row r="3" spans="1:10" ht="15">
      <c r="A3" s="142"/>
      <c r="B3" s="38"/>
      <c r="C3" s="38"/>
      <c r="D3" s="38"/>
      <c r="E3" s="38"/>
      <c r="F3" s="38"/>
      <c r="G3" s="38"/>
      <c r="H3" s="38"/>
      <c r="I3" s="38"/>
      <c r="J3" s="38"/>
    </row>
    <row r="4" spans="1:10" ht="15">
      <c r="A4" s="143" t="s">
        <v>5</v>
      </c>
      <c r="B4" s="86" t="s">
        <v>324</v>
      </c>
      <c r="C4" s="86" t="s">
        <v>6</v>
      </c>
      <c r="D4" s="86" t="s">
        <v>325</v>
      </c>
      <c r="E4" s="87" t="s">
        <v>375</v>
      </c>
      <c r="F4" s="87"/>
      <c r="G4" s="87"/>
      <c r="H4" s="87"/>
      <c r="I4" s="87"/>
      <c r="J4" s="87"/>
    </row>
    <row r="5" spans="1:10" ht="22.5">
      <c r="A5" s="144"/>
      <c r="B5" s="86"/>
      <c r="C5" s="86"/>
      <c r="D5" s="86"/>
      <c r="E5" s="76" t="s">
        <v>376</v>
      </c>
      <c r="F5" s="76" t="s">
        <v>377</v>
      </c>
      <c r="G5" s="76" t="s">
        <v>378</v>
      </c>
      <c r="H5" s="76" t="s">
        <v>379</v>
      </c>
      <c r="I5" s="76" t="s">
        <v>380</v>
      </c>
      <c r="J5" s="76" t="s">
        <v>381</v>
      </c>
    </row>
    <row r="6" spans="1:10" ht="15">
      <c r="A6" s="68"/>
      <c r="B6" s="51" t="s">
        <v>329</v>
      </c>
      <c r="C6" s="52" t="s">
        <v>7</v>
      </c>
      <c r="D6" s="53">
        <v>529</v>
      </c>
      <c r="E6" s="54">
        <v>1</v>
      </c>
      <c r="F6" s="55">
        <f aca="true" t="shared" si="0" ref="F6:F41">D6*E6</f>
        <v>529</v>
      </c>
      <c r="G6" s="54">
        <v>1</v>
      </c>
      <c r="H6" s="55">
        <f aca="true" t="shared" si="1" ref="H6:H41">D6*G6</f>
        <v>529</v>
      </c>
      <c r="I6" s="54">
        <v>1</v>
      </c>
      <c r="J6" s="55">
        <f aca="true" t="shared" si="2" ref="J6:J41">D6*I6</f>
        <v>529</v>
      </c>
    </row>
    <row r="7" spans="1:10" ht="15">
      <c r="A7" s="48">
        <v>1</v>
      </c>
      <c r="B7" s="51" t="s">
        <v>330</v>
      </c>
      <c r="C7" s="52" t="s">
        <v>8</v>
      </c>
      <c r="D7" s="53">
        <v>143</v>
      </c>
      <c r="E7" s="54">
        <v>1</v>
      </c>
      <c r="F7" s="55">
        <f t="shared" si="0"/>
        <v>143</v>
      </c>
      <c r="G7" s="54">
        <v>1</v>
      </c>
      <c r="H7" s="55">
        <f t="shared" si="1"/>
        <v>143</v>
      </c>
      <c r="I7" s="54">
        <v>1</v>
      </c>
      <c r="J7" s="55">
        <f t="shared" si="2"/>
        <v>143</v>
      </c>
    </row>
    <row r="8" spans="1:10" ht="15">
      <c r="A8" s="48">
        <f>A7+1</f>
        <v>2</v>
      </c>
      <c r="B8" s="51" t="s">
        <v>370</v>
      </c>
      <c r="C8" s="52" t="s">
        <v>35</v>
      </c>
      <c r="D8" s="53">
        <v>379</v>
      </c>
      <c r="E8" s="54"/>
      <c r="F8" s="55">
        <f t="shared" si="0"/>
        <v>0</v>
      </c>
      <c r="G8" s="54"/>
      <c r="H8" s="55">
        <f t="shared" si="1"/>
        <v>0</v>
      </c>
      <c r="I8" s="54">
        <v>1</v>
      </c>
      <c r="J8" s="55">
        <f t="shared" si="2"/>
        <v>379</v>
      </c>
    </row>
    <row r="9" spans="1:10" ht="22.5">
      <c r="A9" s="48">
        <f aca="true" t="shared" si="3" ref="A9:A42">A8+1</f>
        <v>3</v>
      </c>
      <c r="B9" s="51" t="s">
        <v>331</v>
      </c>
      <c r="C9" s="52" t="s">
        <v>4</v>
      </c>
      <c r="D9" s="53">
        <v>619</v>
      </c>
      <c r="E9" s="54">
        <v>1</v>
      </c>
      <c r="F9" s="55">
        <f t="shared" si="0"/>
        <v>619</v>
      </c>
      <c r="G9" s="54">
        <v>1</v>
      </c>
      <c r="H9" s="55">
        <f t="shared" si="1"/>
        <v>619</v>
      </c>
      <c r="I9" s="54">
        <v>1</v>
      </c>
      <c r="J9" s="55">
        <f t="shared" si="2"/>
        <v>619</v>
      </c>
    </row>
    <row r="10" spans="1:10" ht="15">
      <c r="A10" s="48">
        <f t="shared" si="3"/>
        <v>4</v>
      </c>
      <c r="B10" s="51" t="s">
        <v>332</v>
      </c>
      <c r="C10" s="52" t="s">
        <v>9</v>
      </c>
      <c r="D10" s="53">
        <v>338</v>
      </c>
      <c r="E10" s="54">
        <v>4</v>
      </c>
      <c r="F10" s="55">
        <f t="shared" si="0"/>
        <v>1352</v>
      </c>
      <c r="G10" s="54">
        <v>4</v>
      </c>
      <c r="H10" s="55">
        <f t="shared" si="1"/>
        <v>1352</v>
      </c>
      <c r="I10" s="54">
        <v>4</v>
      </c>
      <c r="J10" s="55">
        <f t="shared" si="2"/>
        <v>1352</v>
      </c>
    </row>
    <row r="11" spans="1:10" ht="33.75">
      <c r="A11" s="48">
        <f t="shared" si="3"/>
        <v>5</v>
      </c>
      <c r="B11" s="51" t="s">
        <v>371</v>
      </c>
      <c r="C11" s="52" t="s">
        <v>37</v>
      </c>
      <c r="D11" s="53">
        <v>505</v>
      </c>
      <c r="E11" s="54">
        <v>1</v>
      </c>
      <c r="F11" s="55">
        <f t="shared" si="0"/>
        <v>505</v>
      </c>
      <c r="G11" s="54">
        <v>1</v>
      </c>
      <c r="H11" s="55">
        <f t="shared" si="1"/>
        <v>505</v>
      </c>
      <c r="I11" s="54">
        <v>1</v>
      </c>
      <c r="J11" s="55">
        <f t="shared" si="2"/>
        <v>505</v>
      </c>
    </row>
    <row r="12" spans="1:10" ht="15">
      <c r="A12" s="48">
        <f t="shared" si="3"/>
        <v>6</v>
      </c>
      <c r="B12" s="51" t="s">
        <v>333</v>
      </c>
      <c r="C12" s="52" t="s">
        <v>11</v>
      </c>
      <c r="D12" s="53">
        <v>124</v>
      </c>
      <c r="E12" s="54">
        <v>1</v>
      </c>
      <c r="F12" s="55">
        <f t="shared" si="0"/>
        <v>124</v>
      </c>
      <c r="G12" s="54">
        <v>1</v>
      </c>
      <c r="H12" s="55">
        <f t="shared" si="1"/>
        <v>124</v>
      </c>
      <c r="I12" s="54">
        <v>2</v>
      </c>
      <c r="J12" s="55">
        <f t="shared" si="2"/>
        <v>248</v>
      </c>
    </row>
    <row r="13" spans="1:10" ht="22.5">
      <c r="A13" s="48">
        <f t="shared" si="3"/>
        <v>7</v>
      </c>
      <c r="B13" s="51" t="s">
        <v>149</v>
      </c>
      <c r="C13" s="52" t="s">
        <v>12</v>
      </c>
      <c r="D13" s="53">
        <v>236</v>
      </c>
      <c r="E13" s="54">
        <v>1</v>
      </c>
      <c r="F13" s="55">
        <f t="shared" si="0"/>
        <v>236</v>
      </c>
      <c r="G13" s="54">
        <v>1</v>
      </c>
      <c r="H13" s="55">
        <f t="shared" si="1"/>
        <v>236</v>
      </c>
      <c r="I13" s="54">
        <v>2</v>
      </c>
      <c r="J13" s="55">
        <f t="shared" si="2"/>
        <v>472</v>
      </c>
    </row>
    <row r="14" spans="1:10" ht="22.5">
      <c r="A14" s="48">
        <f t="shared" si="3"/>
        <v>8</v>
      </c>
      <c r="B14" s="51" t="s">
        <v>382</v>
      </c>
      <c r="C14" s="52" t="s">
        <v>38</v>
      </c>
      <c r="D14" s="53">
        <v>950</v>
      </c>
      <c r="E14" s="54">
        <v>1</v>
      </c>
      <c r="F14" s="55">
        <f t="shared" si="0"/>
        <v>950</v>
      </c>
      <c r="G14" s="54">
        <v>1</v>
      </c>
      <c r="H14" s="55">
        <f t="shared" si="1"/>
        <v>950</v>
      </c>
      <c r="I14" s="54">
        <v>1</v>
      </c>
      <c r="J14" s="55">
        <f t="shared" si="2"/>
        <v>950</v>
      </c>
    </row>
    <row r="15" spans="1:10" ht="33.75">
      <c r="A15" s="48">
        <f t="shared" si="3"/>
        <v>9</v>
      </c>
      <c r="B15" s="51" t="s">
        <v>383</v>
      </c>
      <c r="C15" s="52" t="s">
        <v>34</v>
      </c>
      <c r="D15" s="53">
        <v>586</v>
      </c>
      <c r="E15" s="54">
        <v>2</v>
      </c>
      <c r="F15" s="55">
        <f t="shared" si="0"/>
        <v>1172</v>
      </c>
      <c r="G15" s="54">
        <v>2</v>
      </c>
      <c r="H15" s="55">
        <f t="shared" si="1"/>
        <v>1172</v>
      </c>
      <c r="I15" s="54">
        <v>2</v>
      </c>
      <c r="J15" s="55">
        <f t="shared" si="2"/>
        <v>1172</v>
      </c>
    </row>
    <row r="16" spans="1:10" ht="15">
      <c r="A16" s="48">
        <f t="shared" si="3"/>
        <v>10</v>
      </c>
      <c r="B16" s="51" t="s">
        <v>143</v>
      </c>
      <c r="C16" s="52" t="s">
        <v>0</v>
      </c>
      <c r="D16" s="53">
        <v>219</v>
      </c>
      <c r="E16" s="54">
        <v>2</v>
      </c>
      <c r="F16" s="55">
        <f t="shared" si="0"/>
        <v>438</v>
      </c>
      <c r="G16" s="54">
        <v>2</v>
      </c>
      <c r="H16" s="55">
        <f t="shared" si="1"/>
        <v>438</v>
      </c>
      <c r="I16" s="54">
        <v>2</v>
      </c>
      <c r="J16" s="55">
        <f t="shared" si="2"/>
        <v>438</v>
      </c>
    </row>
    <row r="17" spans="1:10" ht="15">
      <c r="A17" s="48">
        <f t="shared" si="3"/>
        <v>11</v>
      </c>
      <c r="B17" s="51" t="s">
        <v>335</v>
      </c>
      <c r="C17" s="52" t="s">
        <v>14</v>
      </c>
      <c r="D17" s="53">
        <v>324</v>
      </c>
      <c r="E17" s="54">
        <v>2</v>
      </c>
      <c r="F17" s="55">
        <f t="shared" si="0"/>
        <v>648</v>
      </c>
      <c r="G17" s="54">
        <v>2</v>
      </c>
      <c r="H17" s="55">
        <f t="shared" si="1"/>
        <v>648</v>
      </c>
      <c r="I17" s="54">
        <v>2</v>
      </c>
      <c r="J17" s="55">
        <f t="shared" si="2"/>
        <v>648</v>
      </c>
    </row>
    <row r="18" spans="1:10" ht="22.5">
      <c r="A18" s="48">
        <f t="shared" si="3"/>
        <v>12</v>
      </c>
      <c r="B18" s="51" t="s">
        <v>336</v>
      </c>
      <c r="C18" s="52" t="s">
        <v>23</v>
      </c>
      <c r="D18" s="53">
        <v>1031</v>
      </c>
      <c r="E18" s="54">
        <v>2</v>
      </c>
      <c r="F18" s="55">
        <f t="shared" si="0"/>
        <v>2062</v>
      </c>
      <c r="G18" s="54">
        <v>2</v>
      </c>
      <c r="H18" s="55">
        <f t="shared" si="1"/>
        <v>2062</v>
      </c>
      <c r="I18" s="54">
        <v>2</v>
      </c>
      <c r="J18" s="55">
        <f t="shared" si="2"/>
        <v>2062</v>
      </c>
    </row>
    <row r="19" spans="1:10" ht="22.5">
      <c r="A19" s="48">
        <f t="shared" si="3"/>
        <v>13</v>
      </c>
      <c r="B19" s="51" t="s">
        <v>130</v>
      </c>
      <c r="C19" s="52" t="s">
        <v>24</v>
      </c>
      <c r="D19" s="53">
        <v>224</v>
      </c>
      <c r="E19" s="54"/>
      <c r="F19" s="55">
        <f t="shared" si="0"/>
        <v>0</v>
      </c>
      <c r="G19" s="54"/>
      <c r="H19" s="55">
        <f t="shared" si="1"/>
        <v>0</v>
      </c>
      <c r="I19" s="54">
        <v>2</v>
      </c>
      <c r="J19" s="55">
        <f t="shared" si="2"/>
        <v>448</v>
      </c>
    </row>
    <row r="20" spans="1:10" ht="22.5">
      <c r="A20" s="48">
        <f t="shared" si="3"/>
        <v>14</v>
      </c>
      <c r="B20" s="51" t="s">
        <v>234</v>
      </c>
      <c r="C20" s="52" t="s">
        <v>33</v>
      </c>
      <c r="D20" s="53">
        <v>561</v>
      </c>
      <c r="E20" s="54">
        <v>1</v>
      </c>
      <c r="F20" s="55">
        <f t="shared" si="0"/>
        <v>561</v>
      </c>
      <c r="G20" s="54">
        <v>1</v>
      </c>
      <c r="H20" s="55">
        <f t="shared" si="1"/>
        <v>561</v>
      </c>
      <c r="I20" s="54">
        <v>1</v>
      </c>
      <c r="J20" s="55">
        <f t="shared" si="2"/>
        <v>561</v>
      </c>
    </row>
    <row r="21" spans="1:10" ht="33.75">
      <c r="A21" s="48">
        <f t="shared" si="3"/>
        <v>15</v>
      </c>
      <c r="B21" s="51" t="s">
        <v>384</v>
      </c>
      <c r="C21" s="52" t="s">
        <v>40</v>
      </c>
      <c r="D21" s="53">
        <v>379</v>
      </c>
      <c r="E21" s="54">
        <v>2</v>
      </c>
      <c r="F21" s="55">
        <f t="shared" si="0"/>
        <v>758</v>
      </c>
      <c r="G21" s="54">
        <v>2</v>
      </c>
      <c r="H21" s="55">
        <f t="shared" si="1"/>
        <v>758</v>
      </c>
      <c r="I21" s="54">
        <v>2</v>
      </c>
      <c r="J21" s="55">
        <f t="shared" si="2"/>
        <v>758</v>
      </c>
    </row>
    <row r="22" spans="1:10" ht="33.75">
      <c r="A22" s="48">
        <f t="shared" si="3"/>
        <v>16</v>
      </c>
      <c r="B22" s="51" t="s">
        <v>385</v>
      </c>
      <c r="C22" s="52" t="s">
        <v>44</v>
      </c>
      <c r="D22" s="53">
        <v>253</v>
      </c>
      <c r="E22" s="54">
        <v>12</v>
      </c>
      <c r="F22" s="55">
        <f t="shared" si="0"/>
        <v>3036</v>
      </c>
      <c r="G22" s="54">
        <v>12</v>
      </c>
      <c r="H22" s="55">
        <f t="shared" si="1"/>
        <v>3036</v>
      </c>
      <c r="I22" s="54">
        <v>12</v>
      </c>
      <c r="J22" s="55">
        <f t="shared" si="2"/>
        <v>3036</v>
      </c>
    </row>
    <row r="23" spans="1:10" ht="15">
      <c r="A23" s="48">
        <f t="shared" si="3"/>
        <v>17</v>
      </c>
      <c r="B23" s="51" t="s">
        <v>386</v>
      </c>
      <c r="C23" s="52" t="s">
        <v>45</v>
      </c>
      <c r="D23" s="53">
        <v>253</v>
      </c>
      <c r="E23" s="54">
        <v>2</v>
      </c>
      <c r="F23" s="55">
        <f t="shared" si="0"/>
        <v>506</v>
      </c>
      <c r="G23" s="54">
        <v>2</v>
      </c>
      <c r="H23" s="55">
        <f t="shared" si="1"/>
        <v>506</v>
      </c>
      <c r="I23" s="54">
        <v>2</v>
      </c>
      <c r="J23" s="55">
        <f t="shared" si="2"/>
        <v>506</v>
      </c>
    </row>
    <row r="24" spans="1:10" ht="22.5">
      <c r="A24" s="48">
        <f t="shared" si="3"/>
        <v>18</v>
      </c>
      <c r="B24" s="51" t="s">
        <v>387</v>
      </c>
      <c r="C24" s="52" t="s">
        <v>46</v>
      </c>
      <c r="D24" s="53">
        <v>253</v>
      </c>
      <c r="E24" s="54">
        <v>10</v>
      </c>
      <c r="F24" s="55">
        <f t="shared" si="0"/>
        <v>2530</v>
      </c>
      <c r="G24" s="54">
        <v>10</v>
      </c>
      <c r="H24" s="55">
        <f t="shared" si="1"/>
        <v>2530</v>
      </c>
      <c r="I24" s="54">
        <v>10</v>
      </c>
      <c r="J24" s="55">
        <f t="shared" si="2"/>
        <v>2530</v>
      </c>
    </row>
    <row r="25" spans="1:10" ht="22.5">
      <c r="A25" s="48">
        <f t="shared" si="3"/>
        <v>19</v>
      </c>
      <c r="B25" s="51" t="s">
        <v>339</v>
      </c>
      <c r="C25" s="52" t="s">
        <v>47</v>
      </c>
      <c r="D25" s="53">
        <v>758</v>
      </c>
      <c r="E25" s="54">
        <v>28</v>
      </c>
      <c r="F25" s="55">
        <f t="shared" si="0"/>
        <v>21224</v>
      </c>
      <c r="G25" s="54">
        <v>28</v>
      </c>
      <c r="H25" s="55">
        <f t="shared" si="1"/>
        <v>21224</v>
      </c>
      <c r="I25" s="54">
        <v>28</v>
      </c>
      <c r="J25" s="55">
        <f t="shared" si="2"/>
        <v>21224</v>
      </c>
    </row>
    <row r="26" spans="1:10" ht="22.5">
      <c r="A26" s="48">
        <f t="shared" si="3"/>
        <v>20</v>
      </c>
      <c r="B26" s="51" t="s">
        <v>388</v>
      </c>
      <c r="C26" s="52" t="s">
        <v>48</v>
      </c>
      <c r="D26" s="53">
        <v>126</v>
      </c>
      <c r="E26" s="54">
        <v>28</v>
      </c>
      <c r="F26" s="55">
        <f t="shared" si="0"/>
        <v>3528</v>
      </c>
      <c r="G26" s="54">
        <v>28</v>
      </c>
      <c r="H26" s="55">
        <f t="shared" si="1"/>
        <v>3528</v>
      </c>
      <c r="I26" s="54">
        <v>28</v>
      </c>
      <c r="J26" s="55">
        <f t="shared" si="2"/>
        <v>3528</v>
      </c>
    </row>
    <row r="27" spans="1:10" ht="22.5">
      <c r="A27" s="48">
        <f t="shared" si="3"/>
        <v>21</v>
      </c>
      <c r="B27" s="51" t="s">
        <v>389</v>
      </c>
      <c r="C27" s="52" t="s">
        <v>49</v>
      </c>
      <c r="D27" s="53">
        <v>631</v>
      </c>
      <c r="E27" s="54">
        <v>8</v>
      </c>
      <c r="F27" s="55">
        <f t="shared" si="0"/>
        <v>5048</v>
      </c>
      <c r="G27" s="54">
        <v>8</v>
      </c>
      <c r="H27" s="55">
        <f t="shared" si="1"/>
        <v>5048</v>
      </c>
      <c r="I27" s="54">
        <v>10</v>
      </c>
      <c r="J27" s="55">
        <f t="shared" si="2"/>
        <v>6310</v>
      </c>
    </row>
    <row r="28" spans="1:10" ht="22.5">
      <c r="A28" s="48">
        <f t="shared" si="3"/>
        <v>22</v>
      </c>
      <c r="B28" s="51" t="s">
        <v>390</v>
      </c>
      <c r="C28" s="52" t="s">
        <v>50</v>
      </c>
      <c r="D28" s="53">
        <v>631</v>
      </c>
      <c r="E28" s="54">
        <v>4</v>
      </c>
      <c r="F28" s="55">
        <f t="shared" si="0"/>
        <v>2524</v>
      </c>
      <c r="G28" s="54">
        <v>4</v>
      </c>
      <c r="H28" s="55">
        <f t="shared" si="1"/>
        <v>2524</v>
      </c>
      <c r="I28" s="54">
        <v>6</v>
      </c>
      <c r="J28" s="55">
        <f t="shared" si="2"/>
        <v>3786</v>
      </c>
    </row>
    <row r="29" spans="1:10" ht="33.75">
      <c r="A29" s="48">
        <f t="shared" si="3"/>
        <v>23</v>
      </c>
      <c r="B29" s="51" t="s">
        <v>391</v>
      </c>
      <c r="C29" s="52" t="s">
        <v>51</v>
      </c>
      <c r="D29" s="53">
        <v>505</v>
      </c>
      <c r="E29" s="54">
        <v>2</v>
      </c>
      <c r="F29" s="55">
        <f t="shared" si="0"/>
        <v>1010</v>
      </c>
      <c r="G29" s="54">
        <v>2</v>
      </c>
      <c r="H29" s="55">
        <f t="shared" si="1"/>
        <v>1010</v>
      </c>
      <c r="I29" s="54">
        <v>4</v>
      </c>
      <c r="J29" s="55">
        <f t="shared" si="2"/>
        <v>2020</v>
      </c>
    </row>
    <row r="30" spans="1:10" ht="33.75">
      <c r="A30" s="48">
        <f t="shared" si="3"/>
        <v>24</v>
      </c>
      <c r="B30" s="51" t="s">
        <v>392</v>
      </c>
      <c r="C30" s="52" t="s">
        <v>52</v>
      </c>
      <c r="D30" s="53">
        <v>505</v>
      </c>
      <c r="E30" s="54">
        <v>2</v>
      </c>
      <c r="F30" s="55">
        <f t="shared" si="0"/>
        <v>1010</v>
      </c>
      <c r="G30" s="54">
        <v>2</v>
      </c>
      <c r="H30" s="55">
        <f t="shared" si="1"/>
        <v>1010</v>
      </c>
      <c r="I30" s="54">
        <v>4</v>
      </c>
      <c r="J30" s="55">
        <f t="shared" si="2"/>
        <v>2020</v>
      </c>
    </row>
    <row r="31" spans="1:10" ht="33.75">
      <c r="A31" s="48">
        <f t="shared" si="3"/>
        <v>25</v>
      </c>
      <c r="B31" s="51" t="s">
        <v>393</v>
      </c>
      <c r="C31" s="52" t="s">
        <v>53</v>
      </c>
      <c r="D31" s="53">
        <v>505</v>
      </c>
      <c r="E31" s="54">
        <v>2</v>
      </c>
      <c r="F31" s="55">
        <f t="shared" si="0"/>
        <v>1010</v>
      </c>
      <c r="G31" s="54">
        <v>2</v>
      </c>
      <c r="H31" s="55">
        <f t="shared" si="1"/>
        <v>1010</v>
      </c>
      <c r="I31" s="54">
        <v>2</v>
      </c>
      <c r="J31" s="55">
        <f t="shared" si="2"/>
        <v>1010</v>
      </c>
    </row>
    <row r="32" spans="1:10" ht="15">
      <c r="A32" s="48">
        <f t="shared" si="3"/>
        <v>26</v>
      </c>
      <c r="B32" s="51" t="s">
        <v>394</v>
      </c>
      <c r="C32" s="52" t="s">
        <v>54</v>
      </c>
      <c r="D32" s="53">
        <v>758</v>
      </c>
      <c r="E32" s="54"/>
      <c r="F32" s="55">
        <f t="shared" si="0"/>
        <v>0</v>
      </c>
      <c r="G32" s="54">
        <v>1</v>
      </c>
      <c r="H32" s="55">
        <f t="shared" si="1"/>
        <v>758</v>
      </c>
      <c r="I32" s="54">
        <v>1</v>
      </c>
      <c r="J32" s="55">
        <f t="shared" si="2"/>
        <v>758</v>
      </c>
    </row>
    <row r="33" spans="1:10" ht="22.5">
      <c r="A33" s="48">
        <f t="shared" si="3"/>
        <v>27</v>
      </c>
      <c r="B33" s="51" t="s">
        <v>395</v>
      </c>
      <c r="C33" s="52" t="s">
        <v>55</v>
      </c>
      <c r="D33" s="53">
        <v>126</v>
      </c>
      <c r="E33" s="54">
        <v>4</v>
      </c>
      <c r="F33" s="55">
        <f t="shared" si="0"/>
        <v>504</v>
      </c>
      <c r="G33" s="54">
        <v>6</v>
      </c>
      <c r="H33" s="55">
        <f t="shared" si="1"/>
        <v>756</v>
      </c>
      <c r="I33" s="54">
        <v>8</v>
      </c>
      <c r="J33" s="55">
        <f t="shared" si="2"/>
        <v>1008</v>
      </c>
    </row>
    <row r="34" spans="1:10" ht="22.5">
      <c r="A34" s="48">
        <f t="shared" si="3"/>
        <v>28</v>
      </c>
      <c r="B34" s="51" t="s">
        <v>396</v>
      </c>
      <c r="C34" s="52" t="s">
        <v>56</v>
      </c>
      <c r="D34" s="53">
        <v>126</v>
      </c>
      <c r="E34" s="54">
        <v>80</v>
      </c>
      <c r="F34" s="55">
        <f t="shared" si="0"/>
        <v>10080</v>
      </c>
      <c r="G34" s="54">
        <v>120</v>
      </c>
      <c r="H34" s="55">
        <f t="shared" si="1"/>
        <v>15120</v>
      </c>
      <c r="I34" s="54">
        <v>160</v>
      </c>
      <c r="J34" s="55">
        <f t="shared" si="2"/>
        <v>20160</v>
      </c>
    </row>
    <row r="35" spans="1:10" ht="22.5">
      <c r="A35" s="48">
        <f t="shared" si="3"/>
        <v>29</v>
      </c>
      <c r="B35" s="51" t="s">
        <v>397</v>
      </c>
      <c r="C35" s="52" t="s">
        <v>57</v>
      </c>
      <c r="D35" s="53">
        <v>253</v>
      </c>
      <c r="E35" s="54">
        <v>2</v>
      </c>
      <c r="F35" s="55">
        <f t="shared" si="0"/>
        <v>506</v>
      </c>
      <c r="G35" s="54">
        <v>2</v>
      </c>
      <c r="H35" s="55">
        <f t="shared" si="1"/>
        <v>506</v>
      </c>
      <c r="I35" s="54">
        <v>2</v>
      </c>
      <c r="J35" s="55">
        <f t="shared" si="2"/>
        <v>506</v>
      </c>
    </row>
    <row r="36" spans="1:10" ht="22.5">
      <c r="A36" s="48">
        <f t="shared" si="3"/>
        <v>30</v>
      </c>
      <c r="B36" s="51" t="s">
        <v>340</v>
      </c>
      <c r="C36" s="52" t="s">
        <v>25</v>
      </c>
      <c r="D36" s="53">
        <v>253</v>
      </c>
      <c r="E36" s="54">
        <v>4</v>
      </c>
      <c r="F36" s="55">
        <f t="shared" si="0"/>
        <v>1012</v>
      </c>
      <c r="G36" s="54">
        <v>4</v>
      </c>
      <c r="H36" s="55">
        <f t="shared" si="1"/>
        <v>1012</v>
      </c>
      <c r="I36" s="54">
        <v>4</v>
      </c>
      <c r="J36" s="55">
        <f t="shared" si="2"/>
        <v>1012</v>
      </c>
    </row>
    <row r="37" spans="1:10" ht="22.5">
      <c r="A37" s="48">
        <f t="shared" si="3"/>
        <v>31</v>
      </c>
      <c r="B37" s="51" t="s">
        <v>341</v>
      </c>
      <c r="C37" s="52" t="s">
        <v>29</v>
      </c>
      <c r="D37" s="53">
        <v>1063</v>
      </c>
      <c r="E37" s="54">
        <v>1</v>
      </c>
      <c r="F37" s="55">
        <f t="shared" si="0"/>
        <v>1063</v>
      </c>
      <c r="G37" s="54">
        <v>1</v>
      </c>
      <c r="H37" s="55">
        <f t="shared" si="1"/>
        <v>1063</v>
      </c>
      <c r="I37" s="54">
        <v>1</v>
      </c>
      <c r="J37" s="55">
        <f t="shared" si="2"/>
        <v>1063</v>
      </c>
    </row>
    <row r="38" spans="1:10" ht="22.5">
      <c r="A38" s="48">
        <f t="shared" si="3"/>
        <v>32</v>
      </c>
      <c r="B38" s="51" t="s">
        <v>342</v>
      </c>
      <c r="C38" s="52" t="s">
        <v>30</v>
      </c>
      <c r="D38" s="53">
        <v>349</v>
      </c>
      <c r="E38" s="54">
        <v>10</v>
      </c>
      <c r="F38" s="55">
        <f t="shared" si="0"/>
        <v>3490</v>
      </c>
      <c r="G38" s="54">
        <v>13</v>
      </c>
      <c r="H38" s="55">
        <f t="shared" si="1"/>
        <v>4537</v>
      </c>
      <c r="I38" s="54">
        <v>15</v>
      </c>
      <c r="J38" s="55">
        <f t="shared" si="2"/>
        <v>5235</v>
      </c>
    </row>
    <row r="39" spans="1:10" ht="22.5">
      <c r="A39" s="48">
        <f t="shared" si="3"/>
        <v>33</v>
      </c>
      <c r="B39" s="51" t="s">
        <v>398</v>
      </c>
      <c r="C39" s="52" t="s">
        <v>31</v>
      </c>
      <c r="D39" s="53">
        <v>328</v>
      </c>
      <c r="E39" s="54">
        <v>3</v>
      </c>
      <c r="F39" s="55">
        <f t="shared" si="0"/>
        <v>984</v>
      </c>
      <c r="G39" s="54">
        <v>4</v>
      </c>
      <c r="H39" s="55">
        <f t="shared" si="1"/>
        <v>1312</v>
      </c>
      <c r="I39" s="54">
        <v>5</v>
      </c>
      <c r="J39" s="55">
        <f t="shared" si="2"/>
        <v>1640</v>
      </c>
    </row>
    <row r="40" spans="1:10" ht="15">
      <c r="A40" s="48">
        <f t="shared" si="3"/>
        <v>34</v>
      </c>
      <c r="B40" s="51" t="s">
        <v>343</v>
      </c>
      <c r="C40" s="52" t="s">
        <v>27</v>
      </c>
      <c r="D40" s="53">
        <v>266</v>
      </c>
      <c r="E40" s="54">
        <v>2</v>
      </c>
      <c r="F40" s="55">
        <f t="shared" si="0"/>
        <v>532</v>
      </c>
      <c r="G40" s="54">
        <v>2</v>
      </c>
      <c r="H40" s="55">
        <f t="shared" si="1"/>
        <v>532</v>
      </c>
      <c r="I40" s="54">
        <v>2</v>
      </c>
      <c r="J40" s="55">
        <f t="shared" si="2"/>
        <v>532</v>
      </c>
    </row>
    <row r="41" spans="1:10" ht="78.75">
      <c r="A41" s="48">
        <f t="shared" si="3"/>
        <v>35</v>
      </c>
      <c r="B41" s="51" t="s">
        <v>399</v>
      </c>
      <c r="C41" s="52" t="s">
        <v>359</v>
      </c>
      <c r="D41" s="53">
        <v>142</v>
      </c>
      <c r="E41" s="54">
        <v>12</v>
      </c>
      <c r="F41" s="55">
        <f t="shared" si="0"/>
        <v>1704</v>
      </c>
      <c r="G41" s="54">
        <v>12</v>
      </c>
      <c r="H41" s="55">
        <f t="shared" si="1"/>
        <v>1704</v>
      </c>
      <c r="I41" s="54">
        <v>12</v>
      </c>
      <c r="J41" s="55">
        <f t="shared" si="2"/>
        <v>1704</v>
      </c>
    </row>
    <row r="42" spans="1:10" ht="22.5">
      <c r="A42" s="48">
        <f t="shared" si="3"/>
        <v>36</v>
      </c>
      <c r="B42" s="51"/>
      <c r="C42" s="52" t="s">
        <v>400</v>
      </c>
      <c r="D42" s="53">
        <v>2500</v>
      </c>
      <c r="E42" s="54">
        <v>2</v>
      </c>
      <c r="F42" s="55">
        <f>D42*E42</f>
        <v>5000</v>
      </c>
      <c r="G42" s="54">
        <v>2</v>
      </c>
      <c r="H42" s="55">
        <f>D42*G42</f>
        <v>5000</v>
      </c>
      <c r="I42" s="54">
        <v>2</v>
      </c>
      <c r="J42" s="55">
        <f>D42*I42</f>
        <v>5000</v>
      </c>
    </row>
    <row r="43" spans="1:10" ht="15">
      <c r="A43" s="54"/>
      <c r="B43" s="88" t="s">
        <v>347</v>
      </c>
      <c r="C43" s="89"/>
      <c r="D43" s="89"/>
      <c r="E43" s="90"/>
      <c r="F43" s="55">
        <f>SUM(F6:F42)</f>
        <v>76398</v>
      </c>
      <c r="G43" s="54"/>
      <c r="H43" s="55">
        <f>SUM(H6:H42)</f>
        <v>83823</v>
      </c>
      <c r="I43" s="54"/>
      <c r="J43" s="55">
        <f>SUM(J6:J42)</f>
        <v>95872</v>
      </c>
    </row>
  </sheetData>
  <sheetProtection/>
  <mergeCells count="8">
    <mergeCell ref="C4:C5"/>
    <mergeCell ref="D4:D5"/>
    <mergeCell ref="E4:J4"/>
    <mergeCell ref="B43:E43"/>
    <mergeCell ref="C1:F1"/>
    <mergeCell ref="B2:J2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34">
      <selection activeCell="H59" sqref="H59"/>
    </sheetView>
  </sheetViews>
  <sheetFormatPr defaultColWidth="9.140625" defaultRowHeight="15"/>
  <cols>
    <col min="1" max="1" width="9.421875" style="4" customWidth="1"/>
    <col min="2" max="2" width="63.7109375" style="2" customWidth="1"/>
    <col min="3" max="3" width="12.28125" style="75" customWidth="1"/>
    <col min="4" max="235" width="9.140625" style="2" customWidth="1"/>
    <col min="236" max="238" width="2.421875" style="2" customWidth="1"/>
    <col min="239" max="239" width="55.28125" style="2" customWidth="1"/>
    <col min="240" max="242" width="8.28125" style="2" customWidth="1"/>
    <col min="243" max="16384" width="9.140625" style="2" customWidth="1"/>
  </cols>
  <sheetData>
    <row r="1" spans="1:3" ht="11.25">
      <c r="A1" s="77" t="s">
        <v>493</v>
      </c>
      <c r="B1" s="77"/>
      <c r="C1" s="145"/>
    </row>
    <row r="2" spans="2:3" ht="11.25">
      <c r="B2" s="146" t="s">
        <v>401</v>
      </c>
      <c r="C2" s="93"/>
    </row>
    <row r="3" spans="2:3" ht="11.25">
      <c r="B3" s="5" t="s">
        <v>402</v>
      </c>
      <c r="C3" s="147"/>
    </row>
    <row r="4" spans="1:3" s="149" customFormat="1" ht="22.5">
      <c r="A4" s="68" t="s">
        <v>403</v>
      </c>
      <c r="B4" s="68" t="s">
        <v>112</v>
      </c>
      <c r="C4" s="148" t="s">
        <v>113</v>
      </c>
    </row>
    <row r="5" spans="1:3" ht="11.25">
      <c r="A5" s="69" t="s">
        <v>404</v>
      </c>
      <c r="B5" s="74" t="s">
        <v>64</v>
      </c>
      <c r="C5" s="150">
        <v>500</v>
      </c>
    </row>
    <row r="6" spans="1:3" ht="11.25">
      <c r="A6" s="69" t="s">
        <v>405</v>
      </c>
      <c r="B6" s="91" t="s">
        <v>65</v>
      </c>
      <c r="C6" s="91"/>
    </row>
    <row r="7" spans="1:3" ht="11.25">
      <c r="A7" s="70" t="s">
        <v>406</v>
      </c>
      <c r="B7" s="71" t="s">
        <v>66</v>
      </c>
      <c r="C7" s="150">
        <v>650</v>
      </c>
    </row>
    <row r="8" spans="1:3" ht="11.25">
      <c r="A8" s="70" t="s">
        <v>407</v>
      </c>
      <c r="B8" s="71" t="s">
        <v>67</v>
      </c>
      <c r="C8" s="150">
        <v>550</v>
      </c>
    </row>
    <row r="9" spans="1:3" ht="11.25">
      <c r="A9" s="70" t="s">
        <v>408</v>
      </c>
      <c r="B9" s="71" t="s">
        <v>36</v>
      </c>
      <c r="C9" s="150">
        <v>600</v>
      </c>
    </row>
    <row r="10" spans="1:3" ht="11.25">
      <c r="A10" s="70" t="s">
        <v>409</v>
      </c>
      <c r="B10" s="74" t="s">
        <v>68</v>
      </c>
      <c r="C10" s="150">
        <v>400</v>
      </c>
    </row>
    <row r="11" spans="1:3" ht="11.25">
      <c r="A11" s="70" t="s">
        <v>410</v>
      </c>
      <c r="B11" s="74" t="s">
        <v>69</v>
      </c>
      <c r="C11" s="150">
        <v>2800</v>
      </c>
    </row>
    <row r="12" spans="1:3" ht="11.25">
      <c r="A12" s="70" t="s">
        <v>411</v>
      </c>
      <c r="B12" s="151" t="s">
        <v>70</v>
      </c>
      <c r="C12" s="150">
        <v>380</v>
      </c>
    </row>
    <row r="13" spans="1:3" ht="11.25">
      <c r="A13" s="70" t="s">
        <v>412</v>
      </c>
      <c r="B13" s="151" t="s">
        <v>71</v>
      </c>
      <c r="C13" s="150">
        <v>480</v>
      </c>
    </row>
    <row r="14" spans="1:3" ht="11.25">
      <c r="A14" s="70" t="s">
        <v>413</v>
      </c>
      <c r="B14" s="74" t="s">
        <v>72</v>
      </c>
      <c r="C14" s="150">
        <v>250</v>
      </c>
    </row>
    <row r="15" spans="1:3" ht="11.25">
      <c r="A15" s="70" t="s">
        <v>414</v>
      </c>
      <c r="B15" s="74" t="s">
        <v>73</v>
      </c>
      <c r="C15" s="150">
        <v>200</v>
      </c>
    </row>
    <row r="16" spans="1:3" ht="11.25">
      <c r="A16" s="70" t="s">
        <v>415</v>
      </c>
      <c r="B16" s="74" t="s">
        <v>74</v>
      </c>
      <c r="C16" s="150">
        <v>500</v>
      </c>
    </row>
    <row r="17" spans="1:3" ht="11.25">
      <c r="A17" s="72" t="s">
        <v>416</v>
      </c>
      <c r="B17" s="152" t="s">
        <v>75</v>
      </c>
      <c r="C17" s="152"/>
    </row>
    <row r="18" spans="1:3" ht="11.25">
      <c r="A18" s="70" t="s">
        <v>417</v>
      </c>
      <c r="B18" s="151" t="s">
        <v>418</v>
      </c>
      <c r="C18" s="150">
        <v>4000</v>
      </c>
    </row>
    <row r="19" spans="1:3" ht="11.25">
      <c r="A19" s="70" t="s">
        <v>419</v>
      </c>
      <c r="B19" s="151" t="s">
        <v>420</v>
      </c>
      <c r="C19" s="150">
        <v>7000</v>
      </c>
    </row>
    <row r="20" spans="1:3" ht="11.25">
      <c r="A20" s="70" t="s">
        <v>421</v>
      </c>
      <c r="B20" s="71" t="s">
        <v>76</v>
      </c>
      <c r="C20" s="150">
        <v>8000</v>
      </c>
    </row>
    <row r="21" spans="1:3" ht="11.25">
      <c r="A21" s="70" t="s">
        <v>422</v>
      </c>
      <c r="B21" s="71" t="s">
        <v>77</v>
      </c>
      <c r="C21" s="150">
        <v>200</v>
      </c>
    </row>
    <row r="22" spans="1:3" ht="11.25">
      <c r="A22" s="70" t="s">
        <v>423</v>
      </c>
      <c r="B22" s="71" t="s">
        <v>78</v>
      </c>
      <c r="C22" s="150">
        <v>390</v>
      </c>
    </row>
    <row r="23" spans="1:3" ht="11.25">
      <c r="A23" s="70" t="s">
        <v>424</v>
      </c>
      <c r="B23" s="74" t="s">
        <v>79</v>
      </c>
      <c r="C23" s="150">
        <v>1000</v>
      </c>
    </row>
    <row r="24" spans="1:3" ht="11.25">
      <c r="A24" s="70" t="s">
        <v>425</v>
      </c>
      <c r="B24" s="151" t="s">
        <v>80</v>
      </c>
      <c r="C24" s="150">
        <v>2150</v>
      </c>
    </row>
    <row r="25" spans="1:3" ht="11.25">
      <c r="A25" s="70" t="s">
        <v>426</v>
      </c>
      <c r="B25" s="151" t="s">
        <v>81</v>
      </c>
      <c r="C25" s="150">
        <v>350</v>
      </c>
    </row>
    <row r="26" spans="1:3" ht="11.25">
      <c r="A26" s="70" t="s">
        <v>427</v>
      </c>
      <c r="B26" s="151" t="s">
        <v>82</v>
      </c>
      <c r="C26" s="150">
        <v>1100</v>
      </c>
    </row>
    <row r="27" spans="1:3" ht="11.25">
      <c r="A27" s="72" t="s">
        <v>428</v>
      </c>
      <c r="B27" s="153" t="s">
        <v>83</v>
      </c>
      <c r="C27" s="153"/>
    </row>
    <row r="28" spans="1:3" ht="11.25">
      <c r="A28" s="70" t="s">
        <v>429</v>
      </c>
      <c r="B28" s="151" t="s">
        <v>84</v>
      </c>
      <c r="C28" s="150">
        <v>850</v>
      </c>
    </row>
    <row r="29" spans="1:3" ht="11.25">
      <c r="A29" s="70" t="s">
        <v>430</v>
      </c>
      <c r="B29" s="151" t="s">
        <v>85</v>
      </c>
      <c r="C29" s="150">
        <v>1050</v>
      </c>
    </row>
    <row r="30" spans="1:3" ht="11.25">
      <c r="A30" s="70" t="s">
        <v>431</v>
      </c>
      <c r="B30" s="73" t="s">
        <v>86</v>
      </c>
      <c r="C30" s="150">
        <v>1100</v>
      </c>
    </row>
    <row r="31" spans="1:3" ht="11.25">
      <c r="A31" s="70" t="s">
        <v>432</v>
      </c>
      <c r="B31" s="73" t="s">
        <v>87</v>
      </c>
      <c r="C31" s="150">
        <v>1200</v>
      </c>
    </row>
    <row r="32" spans="1:3" ht="11.25">
      <c r="A32" s="70" t="s">
        <v>433</v>
      </c>
      <c r="B32" s="73" t="s">
        <v>88</v>
      </c>
      <c r="C32" s="150">
        <v>1250</v>
      </c>
    </row>
    <row r="33" spans="1:3" ht="11.25">
      <c r="A33" s="70" t="s">
        <v>434</v>
      </c>
      <c r="B33" s="73" t="s">
        <v>89</v>
      </c>
      <c r="C33" s="150">
        <v>1350</v>
      </c>
    </row>
    <row r="34" spans="1:3" ht="11.25">
      <c r="A34" s="70" t="s">
        <v>432</v>
      </c>
      <c r="B34" s="73" t="s">
        <v>90</v>
      </c>
      <c r="C34" s="150">
        <v>1000</v>
      </c>
    </row>
    <row r="35" spans="1:3" ht="11.25">
      <c r="A35" s="70" t="s">
        <v>433</v>
      </c>
      <c r="B35" s="73" t="s">
        <v>91</v>
      </c>
      <c r="C35" s="150">
        <v>1100</v>
      </c>
    </row>
    <row r="36" spans="1:3" ht="11.25">
      <c r="A36" s="70" t="s">
        <v>434</v>
      </c>
      <c r="B36" s="151" t="s">
        <v>92</v>
      </c>
      <c r="C36" s="150">
        <v>1200</v>
      </c>
    </row>
    <row r="37" spans="1:3" ht="11.25">
      <c r="A37" s="70" t="s">
        <v>435</v>
      </c>
      <c r="B37" s="151" t="s">
        <v>93</v>
      </c>
      <c r="C37" s="150">
        <v>1300</v>
      </c>
    </row>
    <row r="38" spans="1:3" ht="11.25">
      <c r="A38" s="70" t="s">
        <v>436</v>
      </c>
      <c r="B38" s="73" t="s">
        <v>94</v>
      </c>
      <c r="C38" s="150">
        <v>1200</v>
      </c>
    </row>
    <row r="39" spans="1:3" ht="11.25">
      <c r="A39" s="70" t="s">
        <v>437</v>
      </c>
      <c r="B39" s="151" t="s">
        <v>95</v>
      </c>
      <c r="C39" s="150">
        <v>1300</v>
      </c>
    </row>
    <row r="40" spans="1:3" ht="11.25">
      <c r="A40" s="72" t="s">
        <v>444</v>
      </c>
      <c r="B40" s="91" t="s">
        <v>102</v>
      </c>
      <c r="C40" s="91"/>
    </row>
    <row r="41" spans="1:3" ht="11.25">
      <c r="A41" s="70" t="s">
        <v>445</v>
      </c>
      <c r="B41" s="151" t="s">
        <v>446</v>
      </c>
      <c r="C41" s="150">
        <v>2500</v>
      </c>
    </row>
    <row r="42" spans="1:3" ht="11.25">
      <c r="A42" s="70" t="s">
        <v>447</v>
      </c>
      <c r="B42" s="151" t="s">
        <v>448</v>
      </c>
      <c r="C42" s="150">
        <v>1000</v>
      </c>
    </row>
    <row r="43" spans="1:3" ht="11.25">
      <c r="A43" s="72" t="s">
        <v>449</v>
      </c>
      <c r="B43" s="91" t="s">
        <v>103</v>
      </c>
      <c r="C43" s="91"/>
    </row>
    <row r="44" spans="1:3" ht="11.25">
      <c r="A44" s="70" t="s">
        <v>450</v>
      </c>
      <c r="B44" s="151" t="s">
        <v>451</v>
      </c>
      <c r="C44" s="150">
        <v>3000</v>
      </c>
    </row>
    <row r="45" spans="1:3" ht="11.25">
      <c r="A45" s="70" t="s">
        <v>452</v>
      </c>
      <c r="B45" s="151" t="s">
        <v>104</v>
      </c>
      <c r="C45" s="150">
        <v>3000</v>
      </c>
    </row>
    <row r="46" spans="1:3" ht="11.25">
      <c r="A46" s="70" t="s">
        <v>453</v>
      </c>
      <c r="B46" s="151" t="s">
        <v>105</v>
      </c>
      <c r="C46" s="150">
        <v>250</v>
      </c>
    </row>
    <row r="47" spans="1:3" ht="11.25">
      <c r="A47" s="70" t="s">
        <v>454</v>
      </c>
      <c r="B47" s="151" t="s">
        <v>106</v>
      </c>
      <c r="C47" s="150">
        <v>1450</v>
      </c>
    </row>
    <row r="48" spans="1:3" ht="11.25">
      <c r="A48" s="70" t="s">
        <v>455</v>
      </c>
      <c r="B48" s="151" t="s">
        <v>456</v>
      </c>
      <c r="C48" s="150">
        <v>2450</v>
      </c>
    </row>
    <row r="49" spans="1:3" ht="11.25">
      <c r="A49" s="70" t="s">
        <v>457</v>
      </c>
      <c r="B49" s="151" t="s">
        <v>107</v>
      </c>
      <c r="C49" s="150">
        <v>2100</v>
      </c>
    </row>
    <row r="50" spans="1:3" ht="11.25">
      <c r="A50" s="70" t="s">
        <v>458</v>
      </c>
      <c r="B50" s="151" t="s">
        <v>108</v>
      </c>
      <c r="C50" s="150">
        <v>3300</v>
      </c>
    </row>
    <row r="51" spans="1:3" ht="11.25">
      <c r="A51" s="70" t="s">
        <v>459</v>
      </c>
      <c r="B51" s="74" t="s">
        <v>109</v>
      </c>
      <c r="C51" s="150">
        <v>5950</v>
      </c>
    </row>
    <row r="52" spans="1:3" ht="11.25">
      <c r="A52" s="70" t="s">
        <v>460</v>
      </c>
      <c r="B52" s="74" t="s">
        <v>110</v>
      </c>
      <c r="C52" s="150">
        <v>5950</v>
      </c>
    </row>
    <row r="53" spans="1:3" ht="11.25">
      <c r="A53" s="72" t="s">
        <v>438</v>
      </c>
      <c r="B53" s="91" t="s">
        <v>96</v>
      </c>
      <c r="C53" s="91"/>
    </row>
    <row r="54" spans="1:3" ht="11.25">
      <c r="A54" s="70" t="s">
        <v>439</v>
      </c>
      <c r="B54" s="151" t="s">
        <v>97</v>
      </c>
      <c r="C54" s="150">
        <v>1300</v>
      </c>
    </row>
    <row r="55" spans="1:3" ht="11.25">
      <c r="A55" s="70" t="s">
        <v>440</v>
      </c>
      <c r="B55" s="151" t="s">
        <v>98</v>
      </c>
      <c r="C55" s="150">
        <v>2000</v>
      </c>
    </row>
    <row r="56" spans="1:3" ht="11.25">
      <c r="A56" s="70" t="s">
        <v>441</v>
      </c>
      <c r="B56" s="151" t="s">
        <v>99</v>
      </c>
      <c r="C56" s="150">
        <v>1700</v>
      </c>
    </row>
    <row r="57" spans="1:3" ht="11.25">
      <c r="A57" s="70" t="s">
        <v>442</v>
      </c>
      <c r="B57" s="151" t="s">
        <v>100</v>
      </c>
      <c r="C57" s="150">
        <v>2700</v>
      </c>
    </row>
    <row r="58" spans="1:3" ht="11.25">
      <c r="A58" s="70" t="s">
        <v>443</v>
      </c>
      <c r="B58" s="151" t="s">
        <v>101</v>
      </c>
      <c r="C58" s="150">
        <v>300</v>
      </c>
    </row>
  </sheetData>
  <sheetProtection/>
  <mergeCells count="7">
    <mergeCell ref="B53:C53"/>
    <mergeCell ref="A1:B1"/>
    <mergeCell ref="B6:C6"/>
    <mergeCell ref="B17:C17"/>
    <mergeCell ref="B27:C27"/>
    <mergeCell ref="B40:C40"/>
    <mergeCell ref="B43:C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cp:lastPrinted>2016-08-09T23:46:07Z</cp:lastPrinted>
  <dcterms:created xsi:type="dcterms:W3CDTF">2016-08-09T23:45:48Z</dcterms:created>
  <dcterms:modified xsi:type="dcterms:W3CDTF">2021-04-20T03:00:48Z</dcterms:modified>
  <cp:category/>
  <cp:version/>
  <cp:contentType/>
  <cp:contentStatus/>
</cp:coreProperties>
</file>